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Users\mine156\Desktop\20250904【9.12〆】R5財政状況資料集の作成（2回目）\2　1回目との結合\"/>
    </mc:Choice>
  </mc:AlternateContent>
  <xr:revisionPtr revIDLastSave="0" documentId="13_ncr:1_{DFF60E86-0696-4BD5-B67B-79718793A841}" xr6:coauthVersionLast="47" xr6:coauthVersionMax="47" xr10:uidLastSave="{00000000-0000-0000-0000-000000000000}"/>
  <bookViews>
    <workbookView xWindow="-120" yWindow="-120" windowWidth="29040" windowHeight="15720" tabRatio="87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U34" i="10"/>
  <c r="C34" i="10"/>
  <c r="U35" i="10" l="1"/>
  <c r="U36" i="10" s="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<sst xmlns="http://schemas.openxmlformats.org/spreadsheetml/2006/main" count="1073" uniqueCount="565">
  <si>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</si>
  <si>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</si>
  <si>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</si>
  <si>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</si>
  <si>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</si>
  <si>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</si>
  <si>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</si>
  <si>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</si>
  <si>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</si>
  <si>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</si>
  <si>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</si>
  <si>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</si>
  <si>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</si>
  <si>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</si>
  <si>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</si>
  <si>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</si>
  <si>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</si>
  <si>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</si>
  <si>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</si>
  <si>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</si>
  <si>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</si>
  <si>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</si>
  <si>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</si>
  <si>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</si>
  <si>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</si>
  <si>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</si>
  <si>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</si>
  <si>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</si>
  <si>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</si>
  <si>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</si>
  <si>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</si>
  <si>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</si>
  <si>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</si>
  <si>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</si>
  <si>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</si>
  <si>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</si>
  <si>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</si>
  <si>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</si>
  <si>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</si>
  <si>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</si>
  <si>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</si>
  <si>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</si>
  <si>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</si>
  <si>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</si>
  <si>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</si>
  <si>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</si>
  <si>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</si>
  <si>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</si>
  <si>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</si>
  <si>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</si>
  <si>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</si>
  <si>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</si>
  <si>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</si>
  <si>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</si>
  <si>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</si>
  <si>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</si>
  <si>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</si>
  <si>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</si>
  <si>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</si>
  <si>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</si>
  <si>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</si>
  <si>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</si>
  <si>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</si>
  <si>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</si>
  <si>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</si>
  <si>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</si>
  <si>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</si>
  <si>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</si>
  <si>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</si>
  <si>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</si>
  <si>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</si>
  <si>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</si>
  <si>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</si>
  <si>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</si>
  <si>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</si>
  <si>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</si>
  <si>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</si>
  <si>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</si>
  <si>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</si>
  <si>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</si>
  <si>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</si>
  <si>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</si>
  <si>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</si>
  <si>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</si>
  <si>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</si>
  <si>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</si>
  <si>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</si>
  <si>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</si>
  <si>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</si>
  <si>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</si>
  <si>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</si>
  <si>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</si>
  <si>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</si>
  <si>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</si>
  <si>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湧別町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</si>
  <si>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</si>
  <si>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</si>
  <si>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</si>
  <si>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</si>
  <si>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</si>
  <si>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</si>
  <si>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</si>
  <si>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</si>
  <si>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</si>
  <si>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</si>
  <si>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</si>
  <si>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</si>
  <si>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</si>
  <si>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</si>
  <si>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</si>
  <si>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</si>
  <si>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</si>
  <si>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</si>
  <si>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</si>
  <si>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</si>
  <si>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</si>
  <si>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</si>
  <si>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</si>
  <si>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</si>
  <si>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</si>
  <si>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</si>
  <si>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</si>
  <si>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</si>
  <si>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</si>
  <si>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</si>
  <si>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</si>
  <si>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</si>
  <si>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</si>
  <si>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</si>
  <si>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</si>
  <si>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</si>
  <si>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</si>
  <si>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</si>
  <si>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</si>
  <si>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</si>
  <si>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</si>
  <si>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</si>
  <si>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</si>
  <si>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</si>
  <si>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</si>
  <si>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</si>
  <si>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</si>
  <si>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</si>
  <si>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</si>
  <si>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</si>
  <si>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</si>
  <si>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</si>
  <si>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</si>
  <si>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</si>
  <si>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</si>
  <si>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</si>
  <si>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</si>
  <si>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</si>
  <si>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</si>
  <si>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</si>
  <si>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</si>
  <si>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</si>
  <si>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</si>
  <si>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</si>
  <si>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</si>
  <si>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</si>
  <si>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</si>
  <si>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</si>
  <si>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</si>
  <si>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</si>
  <si>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</si>
  <si>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</si>
  <si>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</si>
  <si>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</si>
  <si>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</si>
  <si>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</si>
  <si>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</si>
  <si>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</si>
  <si>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</si>
  <si>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</si>
  <si>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</si>
  <si>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</si>
  <si>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</si>
  <si>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</si>
  <si>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</si>
  <si>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</si>
  <si>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</si>
  <si>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</si>
  <si>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</si>
  <si>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</si>
  <si>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</si>
  <si>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</si>
  <si>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</si>
  <si>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</si>
  <si>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</si>
  <si>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</si>
  <si>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</si>
  <si>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</si>
  <si>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</si>
  <si>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</si>
  <si>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</si>
  <si>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</si>
  <si>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</si>
  <si>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</si>
  <si>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</si>
  <si>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</si>
  <si>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</si>
  <si>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</si>
  <si>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北海道湧別町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</si>
  <si>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</si>
  <si>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</si>
  <si>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</si>
  <si>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</si>
  <si>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</si>
  <si>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</si>
  <si>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</si>
  <si>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</si>
  <si>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</si>
  <si>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</si>
  <si>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</si>
  <si>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</si>
  <si>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</si>
  <si>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</si>
  <si>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</si>
  <si>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</si>
  <si>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</si>
  <si>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</si>
  <si>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</si>
  <si>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</si>
  <si>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</si>
  <si>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</si>
  <si>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</si>
  <si>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</si>
  <si>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</si>
  <si>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</si>
  <si>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</si>
  <si>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</si>
  <si>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</si>
  <si>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</si>
  <si>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</si>
  <si>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</si>
  <si>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</si>
  <si>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</si>
  <si>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</si>
  <si>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</si>
  <si>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</si>
  <si>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</si>
  <si>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</si>
  <si>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</si>
  <si>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</si>
  <si>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</si>
  <si>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</si>
  <si>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</si>
  <si>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</si>
  <si>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</si>
  <si>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</si>
  <si>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</si>
  <si>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</si>
  <si>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</si>
  <si>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</si>
  <si>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</si>
  <si>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</si>
  <si>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</si>
  <si>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</si>
  <si>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</si>
  <si>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</si>
  <si>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</si>
  <si>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</si>
  <si>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</si>
  <si>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</si>
  <si>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</si>
  <si>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</si>
  <si>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</si>
  <si>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</si>
  <si>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</si>
  <si>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</si>
  <si>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</si>
  <si>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</si>
  <si>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</si>
  <si>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</si>
  <si>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</si>
  <si>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</si>
  <si>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</si>
  <si>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</si>
  <si>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</si>
  <si>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</si>
  <si>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</si>
  <si>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</si>
  <si>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</si>
  <si>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</si>
  <si>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</si>
  <si>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</si>
  <si>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</si>
  <si>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</si>
  <si>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</si>
  <si>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</si>
  <si>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</si>
  <si>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</si>
  <si>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</si>
  <si>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</si>
  <si>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</si>
  <si>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</si>
  <si>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</si>
  <si>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</si>
  <si>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</si>
  <si>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</si>
  <si>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</si>
  <si>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</si>
  <si>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</si>
  <si>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</si>
  <si>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</si>
  <si>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</si>
  <si>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</si>
  <si>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</si>
  <si>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</si>
  <si>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</si>
  <si>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</si>
  <si>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</si>
  <si>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</si>
  <si>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</si>
  <si>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</si>
  <si>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</si>
  <si>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</si>
  <si>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</si>
  <si>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</si>
  <si>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</si>
  <si>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</si>
  <si>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</si>
  <si>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</si>
  <si>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</si>
  <si>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</si>
  <si>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</si>
  <si>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</si>
  <si>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</si>
  <si>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</si>
  <si>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</si>
  <si>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</si>
  <si>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</si>
  <si>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</si>
  <si>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</si>
  <si>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</si>
  <si>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</si>
  <si>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</si>
  <si>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</si>
  <si>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</si>
  <si>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</si>
  <si>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</si>
  <si>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</si>
  <si>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</si>
  <si>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</si>
  <si>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</si>
  <si>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</si>
  <si>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</si>
  <si>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</si>
  <si>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</si>
  <si>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</si>
  <si>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</si>
  <si>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</si>
  <si>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</si>
  <si>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北海道湧別町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</si>
  <si>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</si>
  <si>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</si>
  <si>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</si>
  <si>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</si>
  <si>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</si>
  <si>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</si>
  <si>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</si>
  <si>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</si>
  <si>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</si>
  <si>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</si>
  <si>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</si>
  <si>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</si>
  <si>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</si>
  <si>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</si>
  <si>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</si>
  <si>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</si>
  <si>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</si>
  <si>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</si>
  <si>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</si>
  <si>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</si>
  <si>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</si>
  <si>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</si>
  <si>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</si>
  <si>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</si>
  <si>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</si>
  <si>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</si>
  <si>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</si>
  <si>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</si>
  <si>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</si>
  <si>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</si>
  <si>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</si>
  <si>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</si>
  <si>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</si>
  <si>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</si>
  <si>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</si>
  <si>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</si>
  <si>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</si>
  <si>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</si>
  <si>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</si>
  <si>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</si>
  <si>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</si>
  <si>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</si>
  <si>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</si>
  <si>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</si>
  <si>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</si>
  <si>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</si>
  <si>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</si>
  <si>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</si>
  <si>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</si>
  <si>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</si>
  <si>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</si>
  <si>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</si>
  <si>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</si>
  <si>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</si>
  <si>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</si>
  <si>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</si>
  <si>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</si>
  <si>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</si>
  <si>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</si>
  <si>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</si>
  <si>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</si>
  <si>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</si>
  <si>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</si>
  <si>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</si>
  <si>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</si>
  <si>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</si>
  <si>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</si>
  <si>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</si>
  <si>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</si>
  <si>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</si>
  <si>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</si>
  <si>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</si>
  <si>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</si>
  <si>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</si>
  <si>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</si>
  <si>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</si>
  <si>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</si>
  <si>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</si>
  <si>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</si>
  <si>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</si>
  <si>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</si>
  <si>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</si>
  <si>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</si>
  <si>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</si>
  <si>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</si>
  <si>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</si>
  <si>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</si>
  <si>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</si>
  <si>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</si>
  <si>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</si>
  <si>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</si>
  <si>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</si>
  <si>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</si>
  <si>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</si>
  <si>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</si>
  <si>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</si>
  <si>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</si>
  <si>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</si>
  <si>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</si>
  <si>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</si>
  <si>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</si>
  <si>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</si>
  <si>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</si>
  <si>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</si>
  <si>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</si>
  <si>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</si>
  <si>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</si>
  <si>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</si>
  <si>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</si>
  <si>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</si>
  <si>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</si>
  <si>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</si>
  <si>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</si>
  <si>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</si>
  <si>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</si>
  <si>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</si>
  <si>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</si>
  <si>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</si>
  <si>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</si>
  <si>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</si>
  <si>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</si>
  <si>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</si>
  <si>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</si>
  <si>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</si>
  <si>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</si>
  <si>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</si>
  <si>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</si>
  <si>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</si>
  <si>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</si>
  <si>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</si>
  <si>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</si>
  <si>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</si>
  <si>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</si>
  <si>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</si>
  <si>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</si>
  <si>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</si>
  <si>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</si>
  <si>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</si>
  <si>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</si>
  <si>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</si>
  <si>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</si>
  <si>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</si>
  <si>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</si>
  <si>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</si>
  <si>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</si>
  <si>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</si>
  <si>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</si>
  <si>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</si>
  <si>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</si>
  <si>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</si>
  <si>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</si>
  <si>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</si>
  <si>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</si>
  <si>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</si>
  <si>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</si>
  <si>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</si>
  <si>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</si>
  <si>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</si>
  <si>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</si>
  <si>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</si>
  <si>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</si>
  <si>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</si>
  <si>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</si>
  <si>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</si>
  <si>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</si>
  <si>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</si>
  <si>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</si>
  <si>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</si>
  <si>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</si>
  <si>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</si>
  <si>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</si>
  <si>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</si>
  <si>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</si>
  <si>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</si>
  <si>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</si>
  <si>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</si>
  <si>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</si>
  <si>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</si>
  <si>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介護保険特別会計</t>
  </si>
  <si>
    <t>下水道事業特別会計</t>
  </si>
  <si>
    <t>簡易水道事業特別会計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</si>
  <si>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</si>
  <si>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</si>
  <si>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</si>
  <si>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</si>
  <si>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</si>
  <si>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</si>
  <si>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</si>
  <si>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</si>
  <si>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</si>
  <si>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旧国鉄代替輸送確保基金</t>
  </si>
  <si>
    <t>ふるさと創生基金</t>
    <phoneticPr fontId="2"/>
  </si>
  <si>
    <t>公共施設整備基金</t>
    <phoneticPr fontId="2"/>
  </si>
  <si>
    <t>地域福祉基金</t>
    <phoneticPr fontId="2"/>
  </si>
  <si>
    <t>畑地かんがい排水施設整備基金</t>
    <phoneticPr fontId="2"/>
  </si>
  <si>
    <t>-</t>
    <phoneticPr fontId="2"/>
  </si>
  <si>
    <t>遠軽地区広域組合</t>
    <rPh sb="0" eb="4">
      <t>エンガルチク</t>
    </rPh>
    <rPh sb="4" eb="6">
      <t>コウイキ</t>
    </rPh>
    <rPh sb="6" eb="8">
      <t>クミアイ</t>
    </rPh>
    <phoneticPr fontId="2"/>
  </si>
  <si>
    <t>網走地方教育研修センター</t>
    <rPh sb="0" eb="2">
      <t>アバシリ</t>
    </rPh>
    <rPh sb="2" eb="4">
      <t>チホウ</t>
    </rPh>
    <rPh sb="4" eb="6">
      <t>キョウイク</t>
    </rPh>
    <rPh sb="6" eb="8">
      <t>ケンシュウ</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</si>
  <si>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</si>
  <si>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</si>
  <si>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</si>
  <si>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</si>
  <si>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</si>
  <si>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</si>
  <si>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実質公債費比率は、近年横ばい傾向にあったが、
過疎債（遠軽町ごみ焼却施設整備事業等）、合併推進債（街路灯整備事業）などの元金償還が開始されたことにより増加している。
今後も義務教育学校整備事業などの大型事業の元金償還の開始が予定されていることから、
今後の事業選定について優先度と年次計画、財源の確保を充分に考慮し、地方債の新規発行を抑制するなど適正化に努める。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</si>
  <si>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</si>
  <si>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</si>
  <si>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</si>
  <si>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普通交付税算入率の高い地方債の借入、充当可能基金の確保等により、将来負担比率は発生していない。</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</si>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</sst>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9DF89F2-780D-43E7-934E-46C1B25EADC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8D1D-4EBE-96F5-E4CBA0C7CE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228815</c:v>
                </c:pt>
                <c:pt idx="1">
                  <c:v>240363</c:v>
                </c:pt>
                <c:pt idx="2">
                  <c:v>296356</c:v>
                </c:pt>
                <c:pt idx="3">
                  <c:v>451673</c:v>
                </c:pt>
                <c:pt idx="4">
                  <c:v>412388</c:v>
                </c:pt>
              </c:numCache>
            </c:numRef>
          </c:val>
          <c:smooth val="0"/>
          <c:extLst>
            <c:ext xmlns:c16="http://schemas.microsoft.com/office/drawing/2014/chart" uri="{C3380CC4-5D6E-409C-BE32-E72D297353CC}">
              <c16:uniqueId val="{00000001-8D1D-4EBE-96F5-E4CBA0C7CE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6.46</c:v>
                </c:pt>
                <c:pt idx="1">
                  <c:v>6.82</c:v>
                </c:pt>
                <c:pt idx="2">
                  <c:v>7.3</c:v>
                </c:pt>
                <c:pt idx="3">
                  <c:v>10.39</c:v>
                </c:pt>
                <c:pt idx="4">
                  <c:v>6.42</c:v>
                </c:pt>
              </c:numCache>
            </c:numRef>
          </c:val>
          <c:extLst>
            <c:ext xmlns:c16="http://schemas.microsoft.com/office/drawing/2014/chart" uri="{C3380CC4-5D6E-409C-BE32-E72D297353CC}">
              <c16:uniqueId val="{00000000-EF45-40A5-B74A-11534E8BF7B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77.67</c:v>
                </c:pt>
                <c:pt idx="1">
                  <c:v>77.77</c:v>
                </c:pt>
                <c:pt idx="2">
                  <c:v>81.59</c:v>
                </c:pt>
                <c:pt idx="3">
                  <c:v>91.44</c:v>
                </c:pt>
                <c:pt idx="4">
                  <c:v>98.37</c:v>
                </c:pt>
              </c:numCache>
            </c:numRef>
          </c:val>
          <c:extLst>
            <c:ext xmlns:c16="http://schemas.microsoft.com/office/drawing/2014/chart" uri="{C3380CC4-5D6E-409C-BE32-E72D297353CC}">
              <c16:uniqueId val="{00000001-EF45-40A5-B74A-11534E8BF7B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0.27</c:v>
                </c:pt>
                <c:pt idx="1">
                  <c:v>3.74</c:v>
                </c:pt>
                <c:pt idx="2">
                  <c:v>9.2899999999999991</c:v>
                </c:pt>
                <c:pt idx="3">
                  <c:v>10.92</c:v>
                </c:pt>
                <c:pt idx="4">
                  <c:v>5.31</c:v>
                </c:pt>
              </c:numCache>
            </c:numRef>
          </c:val>
          <c:smooth val="0"/>
          <c:extLst>
            <c:ext xmlns:c16="http://schemas.microsoft.com/office/drawing/2014/chart" uri="{C3380CC4-5D6E-409C-BE32-E72D297353CC}">
              <c16:uniqueId val="{00000002-EF45-40A5-B74A-11534E8BF7B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214-4E38-B251-C30D49D64F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14-4E38-B251-C30D49D64F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14-4E38-B251-C30D49D64F7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1214-4E38-B251-C30D49D64F74}"/>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0.16</c:v>
                </c:pt>
                <c:pt idx="2">
                  <c:v>#N/A</c:v>
                </c:pt>
                <c:pt idx="3">
                  <c:v>0.12</c:v>
                </c:pt>
                <c:pt idx="4">
                  <c:v>#N/A</c:v>
                </c:pt>
                <c:pt idx="5">
                  <c:v>0.08</c:v>
                </c:pt>
                <c:pt idx="6">
                  <c:v>#N/A</c:v>
                </c:pt>
                <c:pt idx="7">
                  <c:v>0.02</c:v>
                </c:pt>
                <c:pt idx="8">
                  <c:v>#N/A</c:v>
                </c:pt>
                <c:pt idx="9">
                  <c:v>0.08</c:v>
                </c:pt>
              </c:numCache>
            </c:numRef>
          </c:val>
          <c:extLst>
            <c:ext xmlns:c16="http://schemas.microsoft.com/office/drawing/2014/chart" uri="{C3380CC4-5D6E-409C-BE32-E72D297353CC}">
              <c16:uniqueId val="{00000004-1214-4E38-B251-C30D49D64F74}"/>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0.11</c:v>
                </c:pt>
              </c:numCache>
            </c:numRef>
          </c:val>
          <c:extLst>
            <c:ext xmlns:c16="http://schemas.microsoft.com/office/drawing/2014/chart" uri="{C3380CC4-5D6E-409C-BE32-E72D297353CC}">
              <c16:uniqueId val="{00000005-1214-4E38-B251-C30D49D64F74}"/>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0.01</c:v>
                </c:pt>
                <c:pt idx="4">
                  <c:v>#N/A</c:v>
                </c:pt>
                <c:pt idx="5">
                  <c:v>0.01</c:v>
                </c:pt>
                <c:pt idx="6">
                  <c:v>#N/A</c:v>
                </c:pt>
                <c:pt idx="7">
                  <c:v>0.01</c:v>
                </c:pt>
                <c:pt idx="8">
                  <c:v>#N/A</c:v>
                </c:pt>
                <c:pt idx="9">
                  <c:v>0.2</c:v>
                </c:pt>
              </c:numCache>
            </c:numRef>
          </c:val>
          <c:extLst>
            <c:ext xmlns:c16="http://schemas.microsoft.com/office/drawing/2014/chart" uri="{C3380CC4-5D6E-409C-BE32-E72D297353CC}">
              <c16:uniqueId val="{00000006-1214-4E38-B251-C30D49D64F7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0.09</c:v>
                </c:pt>
                <c:pt idx="4">
                  <c:v>#N/A</c:v>
                </c:pt>
                <c:pt idx="5">
                  <c:v>0.5</c:v>
                </c:pt>
                <c:pt idx="6">
                  <c:v>#N/A</c:v>
                </c:pt>
                <c:pt idx="7">
                  <c:v>0.56999999999999995</c:v>
                </c:pt>
                <c:pt idx="8">
                  <c:v>#N/A</c:v>
                </c:pt>
                <c:pt idx="9">
                  <c:v>0.73</c:v>
                </c:pt>
              </c:numCache>
            </c:numRef>
          </c:val>
          <c:extLst>
            <c:ext xmlns:c16="http://schemas.microsoft.com/office/drawing/2014/chart" uri="{C3380CC4-5D6E-409C-BE32-E72D297353CC}">
              <c16:uniqueId val="{00000007-1214-4E38-B251-C30D49D64F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6.46</c:v>
                </c:pt>
                <c:pt idx="2">
                  <c:v>#N/A</c:v>
                </c:pt>
                <c:pt idx="3">
                  <c:v>6.82</c:v>
                </c:pt>
                <c:pt idx="4">
                  <c:v>#N/A</c:v>
                </c:pt>
                <c:pt idx="5">
                  <c:v>7.3</c:v>
                </c:pt>
                <c:pt idx="6">
                  <c:v>#N/A</c:v>
                </c:pt>
                <c:pt idx="7">
                  <c:v>10.38</c:v>
                </c:pt>
                <c:pt idx="8">
                  <c:v>#N/A</c:v>
                </c:pt>
                <c:pt idx="9">
                  <c:v>6.41</c:v>
                </c:pt>
              </c:numCache>
            </c:numRef>
          </c:val>
          <c:extLst>
            <c:ext xmlns:c16="http://schemas.microsoft.com/office/drawing/2014/chart" uri="{C3380CC4-5D6E-409C-BE32-E72D297353CC}">
              <c16:uniqueId val="{00000008-1214-4E38-B251-C30D49D64F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4.8899999999999997</c:v>
                </c:pt>
                <c:pt idx="2">
                  <c:v>#N/A</c:v>
                </c:pt>
                <c:pt idx="3">
                  <c:v>5.65</c:v>
                </c:pt>
                <c:pt idx="4">
                  <c:v>#N/A</c:v>
                </c:pt>
                <c:pt idx="5">
                  <c:v>6.08</c:v>
                </c:pt>
                <c:pt idx="6">
                  <c:v>#N/A</c:v>
                </c:pt>
                <c:pt idx="7">
                  <c:v>6.91</c:v>
                </c:pt>
                <c:pt idx="8">
                  <c:v>#N/A</c:v>
                </c:pt>
                <c:pt idx="9">
                  <c:v>7.36</c:v>
                </c:pt>
              </c:numCache>
            </c:numRef>
          </c:val>
          <c:extLst>
            <c:ext xmlns:c16="http://schemas.microsoft.com/office/drawing/2014/chart" uri="{C3380CC4-5D6E-409C-BE32-E72D297353CC}">
              <c16:uniqueId val="{00000009-1214-4E38-B251-C30D49D64F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883</c:v>
                </c:pt>
                <c:pt idx="5">
                  <c:v>869</c:v>
                </c:pt>
                <c:pt idx="8">
                  <c:v>887</c:v>
                </c:pt>
                <c:pt idx="11">
                  <c:v>936</c:v>
                </c:pt>
                <c:pt idx="14">
                  <c:v>930</c:v>
                </c:pt>
              </c:numCache>
            </c:numRef>
          </c:val>
          <c:extLst>
            <c:ext xmlns:c16="http://schemas.microsoft.com/office/drawing/2014/chart" uri="{C3380CC4-5D6E-409C-BE32-E72D297353CC}">
              <c16:uniqueId val="{00000000-F7AE-4C4A-8696-DAD0381B41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AE-4C4A-8696-DAD0381B41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50</c:v>
                </c:pt>
                <c:pt idx="6">
                  <c:v>51</c:v>
                </c:pt>
                <c:pt idx="9">
                  <c:v>50</c:v>
                </c:pt>
                <c:pt idx="12">
                  <c:v>46</c:v>
                </c:pt>
              </c:numCache>
            </c:numRef>
          </c:val>
          <c:extLst>
            <c:ext xmlns:c16="http://schemas.microsoft.com/office/drawing/2014/chart" uri="{C3380CC4-5D6E-409C-BE32-E72D297353CC}">
              <c16:uniqueId val="{00000002-F7AE-4C4A-8696-DAD0381B41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c:v>
                </c:pt>
                <c:pt idx="3">
                  <c:v>10</c:v>
                </c:pt>
                <c:pt idx="6">
                  <c:v>4</c:v>
                </c:pt>
                <c:pt idx="9">
                  <c:v>0</c:v>
                </c:pt>
                <c:pt idx="12">
                  <c:v>0</c:v>
                </c:pt>
              </c:numCache>
            </c:numRef>
          </c:val>
          <c:extLst>
            <c:ext xmlns:c16="http://schemas.microsoft.com/office/drawing/2014/chart" uri="{C3380CC4-5D6E-409C-BE32-E72D297353CC}">
              <c16:uniqueId val="{00000003-F7AE-4C4A-8696-DAD0381B41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136</c:v>
                </c:pt>
                <c:pt idx="3">
                  <c:v>135</c:v>
                </c:pt>
                <c:pt idx="6">
                  <c:v>140</c:v>
                </c:pt>
                <c:pt idx="9">
                  <c:v>147</c:v>
                </c:pt>
                <c:pt idx="12">
                  <c:v>153</c:v>
                </c:pt>
              </c:numCache>
            </c:numRef>
          </c:val>
          <c:extLst>
            <c:ext xmlns:c16="http://schemas.microsoft.com/office/drawing/2014/chart" uri="{C3380CC4-5D6E-409C-BE32-E72D297353CC}">
              <c16:uniqueId val="{00000004-F7AE-4C4A-8696-DAD0381B41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AE-4C4A-8696-DAD0381B41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AE-4C4A-8696-DAD0381B41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978</c:v>
                </c:pt>
                <c:pt idx="3">
                  <c:v>1004</c:v>
                </c:pt>
                <c:pt idx="6">
                  <c:v>1065</c:v>
                </c:pt>
                <c:pt idx="9">
                  <c:v>1147</c:v>
                </c:pt>
                <c:pt idx="12">
                  <c:v>1186</c:v>
                </c:pt>
              </c:numCache>
            </c:numRef>
          </c:val>
          <c:extLst>
            <c:ext xmlns:c16="http://schemas.microsoft.com/office/drawing/2014/chart" uri="{C3380CC4-5D6E-409C-BE32-E72D297353CC}">
              <c16:uniqueId val="{00000007-F7AE-4C4A-8696-DAD0381B41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264</c:v>
                </c:pt>
                <c:pt idx="2">
                  <c:v>#N/A</c:v>
                </c:pt>
                <c:pt idx="3">
                  <c:v>#N/A</c:v>
                </c:pt>
                <c:pt idx="4">
                  <c:v>330</c:v>
                </c:pt>
                <c:pt idx="5">
                  <c:v>#N/A</c:v>
                </c:pt>
                <c:pt idx="6">
                  <c:v>#N/A</c:v>
                </c:pt>
                <c:pt idx="7">
                  <c:v>373</c:v>
                </c:pt>
                <c:pt idx="8">
                  <c:v>#N/A</c:v>
                </c:pt>
                <c:pt idx="9">
                  <c:v>#N/A</c:v>
                </c:pt>
                <c:pt idx="10">
                  <c:v>408</c:v>
                </c:pt>
                <c:pt idx="11">
                  <c:v>#N/A</c:v>
                </c:pt>
                <c:pt idx="12">
                  <c:v>#N/A</c:v>
                </c:pt>
                <c:pt idx="13">
                  <c:v>455</c:v>
                </c:pt>
                <c:pt idx="14">
                  <c:v>#N/A</c:v>
                </c:pt>
              </c:numCache>
            </c:numRef>
          </c:val>
          <c:smooth val="0"/>
          <c:extLst>
            <c:ext xmlns:c16="http://schemas.microsoft.com/office/drawing/2014/chart" uri="{C3380CC4-5D6E-409C-BE32-E72D297353CC}">
              <c16:uniqueId val="{00000008-F7AE-4C4A-8696-DAD0381B41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8616</c:v>
                </c:pt>
                <c:pt idx="5">
                  <c:v>8789</c:v>
                </c:pt>
                <c:pt idx="8">
                  <c:v>8938</c:v>
                </c:pt>
                <c:pt idx="11">
                  <c:v>9287</c:v>
                </c:pt>
                <c:pt idx="14">
                  <c:v>9718</c:v>
                </c:pt>
              </c:numCache>
            </c:numRef>
          </c:val>
          <c:extLst>
            <c:ext xmlns:c16="http://schemas.microsoft.com/office/drawing/2014/chart" uri="{C3380CC4-5D6E-409C-BE32-E72D297353CC}">
              <c16:uniqueId val="{00000000-AEC5-4274-9EAE-2BCB85434D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406</c:v>
                </c:pt>
                <c:pt idx="5">
                  <c:v>447</c:v>
                </c:pt>
                <c:pt idx="8">
                  <c:v>469</c:v>
                </c:pt>
                <c:pt idx="11">
                  <c:v>496</c:v>
                </c:pt>
                <c:pt idx="14">
                  <c:v>531</c:v>
                </c:pt>
              </c:numCache>
            </c:numRef>
          </c:val>
          <c:extLst>
            <c:ext xmlns:c16="http://schemas.microsoft.com/office/drawing/2014/chart" uri="{C3380CC4-5D6E-409C-BE32-E72D297353CC}">
              <c16:uniqueId val="{00000001-AEC5-4274-9EAE-2BCB85434D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7351</c:v>
                </c:pt>
                <c:pt idx="5">
                  <c:v>7494</c:v>
                </c:pt>
                <c:pt idx="8">
                  <c:v>7988</c:v>
                </c:pt>
                <c:pt idx="11">
                  <c:v>8460</c:v>
                </c:pt>
                <c:pt idx="14">
                  <c:v>8867</c:v>
                </c:pt>
              </c:numCache>
            </c:numRef>
          </c:val>
          <c:extLst>
            <c:ext xmlns:c16="http://schemas.microsoft.com/office/drawing/2014/chart" uri="{C3380CC4-5D6E-409C-BE32-E72D297353CC}">
              <c16:uniqueId val="{00000002-AEC5-4274-9EAE-2BCB85434D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C5-4274-9EAE-2BCB85434D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C5-4274-9EAE-2BCB85434D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C5-4274-9EAE-2BCB85434D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1346</c:v>
                </c:pt>
                <c:pt idx="3">
                  <c:v>1288</c:v>
                </c:pt>
                <c:pt idx="6">
                  <c:v>1253</c:v>
                </c:pt>
                <c:pt idx="9">
                  <c:v>1257</c:v>
                </c:pt>
                <c:pt idx="12">
                  <c:v>1295</c:v>
                </c:pt>
              </c:numCache>
            </c:numRef>
          </c:val>
          <c:extLst>
            <c:ext xmlns:c16="http://schemas.microsoft.com/office/drawing/2014/chart" uri="{C3380CC4-5D6E-409C-BE32-E72D297353CC}">
              <c16:uniqueId val="{00000006-AEC5-4274-9EAE-2BCB85434D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c:v>
                </c:pt>
                <c:pt idx="3">
                  <c:v>5</c:v>
                </c:pt>
                <c:pt idx="6">
                  <c:v>0</c:v>
                </c:pt>
                <c:pt idx="9">
                  <c:v>0</c:v>
                </c:pt>
                <c:pt idx="12">
                  <c:v>0</c:v>
                </c:pt>
              </c:numCache>
            </c:numRef>
          </c:val>
          <c:extLst>
            <c:ext xmlns:c16="http://schemas.microsoft.com/office/drawing/2014/chart" uri="{C3380CC4-5D6E-409C-BE32-E72D297353CC}">
              <c16:uniqueId val="{00000007-AEC5-4274-9EAE-2BCB85434D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1663</c:v>
                </c:pt>
                <c:pt idx="3">
                  <c:v>1878</c:v>
                </c:pt>
                <c:pt idx="6">
                  <c:v>1846</c:v>
                </c:pt>
                <c:pt idx="9">
                  <c:v>1781</c:v>
                </c:pt>
                <c:pt idx="12">
                  <c:v>1691</c:v>
                </c:pt>
              </c:numCache>
            </c:numRef>
          </c:val>
          <c:extLst>
            <c:ext xmlns:c16="http://schemas.microsoft.com/office/drawing/2014/chart" uri="{C3380CC4-5D6E-409C-BE32-E72D297353CC}">
              <c16:uniqueId val="{00000008-AEC5-4274-9EAE-2BCB85434D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253</c:v>
                </c:pt>
                <c:pt idx="3">
                  <c:v>237</c:v>
                </c:pt>
                <c:pt idx="6">
                  <c:v>196</c:v>
                </c:pt>
                <c:pt idx="9">
                  <c:v>154</c:v>
                </c:pt>
                <c:pt idx="12">
                  <c:v>113</c:v>
                </c:pt>
              </c:numCache>
            </c:numRef>
          </c:val>
          <c:extLst>
            <c:ext xmlns:c16="http://schemas.microsoft.com/office/drawing/2014/chart" uri="{C3380CC4-5D6E-409C-BE32-E72D297353CC}">
              <c16:uniqueId val="{00000009-AEC5-4274-9EAE-2BCB85434D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10381</c:v>
                </c:pt>
                <c:pt idx="3">
                  <c:v>10789</c:v>
                </c:pt>
                <c:pt idx="6">
                  <c:v>11135</c:v>
                </c:pt>
                <c:pt idx="9">
                  <c:v>11737</c:v>
                </c:pt>
                <c:pt idx="12">
                  <c:v>12361</c:v>
                </c:pt>
              </c:numCache>
            </c:numRef>
          </c:val>
          <c:extLst>
            <c:ext xmlns:c16="http://schemas.microsoft.com/office/drawing/2014/chart" uri="{C3380CC4-5D6E-409C-BE32-E72D297353CC}">
              <c16:uniqueId val="{0000000A-AEC5-4274-9EAE-2BCB85434D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C5-4274-9EAE-2BCB85434D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4546</c:v>
                </c:pt>
                <c:pt idx="1">
                  <c:v>4982</c:v>
                </c:pt>
                <c:pt idx="2">
                  <c:v>5486</c:v>
                </c:pt>
              </c:numCache>
            </c:numRef>
          </c:val>
          <c:extLst>
            <c:ext xmlns:c16="http://schemas.microsoft.com/office/drawing/2014/chart" uri="{C3380CC4-5D6E-409C-BE32-E72D297353CC}">
              <c16:uniqueId val="{00000000-69D4-4A57-B2C9-CC507AC38E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945</c:v>
                </c:pt>
                <c:pt idx="1">
                  <c:v>945</c:v>
                </c:pt>
                <c:pt idx="2">
                  <c:v>946</c:v>
                </c:pt>
              </c:numCache>
            </c:numRef>
          </c:val>
          <c:extLst>
            <c:ext xmlns:c16="http://schemas.microsoft.com/office/drawing/2014/chart" uri="{C3380CC4-5D6E-409C-BE32-E72D297353CC}">
              <c16:uniqueId val="{00000001-69D4-4A57-B2C9-CC507AC38E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2214</c:v>
                </c:pt>
                <c:pt idx="1">
                  <c:v>2250</c:v>
                </c:pt>
                <c:pt idx="2">
                  <c:v>2204</c:v>
                </c:pt>
              </c:numCache>
            </c:numRef>
          </c:val>
          <c:extLst>
            <c:ext xmlns:c16="http://schemas.microsoft.com/office/drawing/2014/chart" uri="{C3380CC4-5D6E-409C-BE32-E72D297353CC}">
              <c16:uniqueId val="{00000002-69D4-4A57-B2C9-CC507AC38E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{2D0F49A1-CD8C-4C33-835E-168D69710B75}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14E-4429-8277-A0DE4E6C2A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{87FBEAF3-F913-4D0E-B0E7-ED5D9A03E3CC}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4E-4429-8277-A0DE4E6C2A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{9B5F2119-B6E5-43D9-8913-0A25A970F86E}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4E-4429-8277-A0DE4E6C2A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{9FD75E09-A52D-407C-ACED-D901B2B82677}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4E-4429-8277-A0DE4E6C2A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{90D4CC18-3AB1-4F6D-B125-9C791148A814}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4E-4429-8277-A0DE4E6C2A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{8E826AC4-7944-4500-BC39-A93C11DB10C2}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14E-4429-8277-A0DE4E6C2A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{90101678-8211-4A2B-902D-BF747E7DAE59}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14E-4429-8277-A0DE4E6C2A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{C6073C76-ABD7-4AAD-8FF9-85F1FF2F96CE}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14E-4429-8277-A0DE4E6C2A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{0EDAB950-7D5C-4254-847D-BB5738534A49}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14E-4429-8277-A0DE4E6C2A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68.3</c:v>
                </c:pt>
                <c:pt idx="16">
                  <c:v>70</c:v>
                </c:pt>
                <c:pt idx="24">
                  <c:v>71.599999999999994</c:v>
                </c:pt>
                <c:pt idx="32">
                  <c:v>72.900000000000006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4E-4429-8277-A0DE4E6C2AA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{DF28A975-A236-470D-82DB-A68B8C882D88}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14E-4429-8277-A0DE4E6C2AA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{424D09C1-EAD0-45B0-AA47-26A2803AFFC8}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4E-4429-8277-A0DE4E6C2A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{1DF44297-0503-488F-A921-EE9E1635C875}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4E-4429-8277-A0DE4E6C2A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{C0257957-3EEF-4A41-9CDF-F42FC81466A8}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4E-4429-8277-A0DE4E6C2A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{2B5DE8F4-5FA9-4D57-BD8F-97183487B307}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4E-4429-8277-A0DE4E6C2AA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{2D8CDBC8-F4EA-45D3-80FA-E2524BB2C34B}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14E-4429-8277-A0DE4E6C2AA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{AA35CC84-E31C-4835-BFD3-4F54430DF211}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14E-4429-8277-A0DE4E6C2AA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{3FA97470-7E1A-4BA6-A147-A6F0735F1E61}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14E-4429-8277-A0DE4E6C2AA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{795E3744-F68C-449A-893E-DC915293ABEB}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14E-4429-8277-A0DE4E6C2A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14E-4429-8277-A0DE4E6C2AA8}"/>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{11FDB966-C4DB-4AB2-9A25-484BC48590F7}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38-4DE1-8CF7-27253EE9DC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{CB6FB3F7-B866-4F25-BD80-495923A67DAF}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38-4DE1-8CF7-27253EE9DC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{B741304C-D6FA-4E8B-9678-9D99FDDBB610}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38-4DE1-8CF7-27253EE9DC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{BDE95AF5-D637-488F-B759-83A71F584293}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38-4DE1-8CF7-27253EE9DC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{C3B2B063-7892-44F8-9496-AB8F79BB130E}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38-4DE1-8CF7-27253EE9DC2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{926BEB9D-400C-4692-ACFF-4C18A0EDC43A}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38-4DE1-8CF7-27253EE9DC2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{9D5D65E0-1571-4CCD-9326-79C4BD078B1C}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38-4DE1-8CF7-27253EE9DC2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{39E8D667-5EAF-4439-A42E-A765787E6EEE}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38-4DE1-8CF7-27253EE9DC2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{52CDA769-6676-4297-97C7-2F17BF818784}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38-4DE1-8CF7-27253EE9DC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6.6</c:v>
                </c:pt>
                <c:pt idx="16">
                  <c:v>7.2</c:v>
                </c:pt>
                <c:pt idx="24">
                  <c:v>8.1</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38-4DE1-8CF7-27253EE9DC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{0023EF11-33B5-44F6-B230-CA7C0CB8328A}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38-4DE1-8CF7-27253EE9DC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{38FD6CDA-4A8A-4209-8196-1ECE46CBE8BF}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38-4DE1-8CF7-27253EE9DC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{ACD84538-E8A1-419A-8D30-DE32A78C3D74}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38-4DE1-8CF7-27253EE9DC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{D1A43C3A-27BF-4E0E-AA2C-F287B5AE1158}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38-4DE1-8CF7-27253EE9DC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{1C34078B-38AF-425B-B8C4-B3D42E6959C1}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38-4DE1-8CF7-27253EE9DC2C}"/>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{4BCBCA88-3831-4C94-83F7-46A0EC12ECA2}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38-4DE1-8CF7-27253EE9DC2C}"/>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{AE563AB6-07CD-49BD-BBCF-D15B5460EBFC}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38-4DE1-8CF7-27253EE9DC2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{3FD5189E-B7B9-4813-900B-6241C19AB98C}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38-4DE1-8CF7-27253EE9DC2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{C445C45F-30D8-4091-AA4A-D7695EF11CED}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38-4DE1-8CF7-27253EE9DC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C38-4DE1-8CF7-27253EE9DC2C}"/>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構造の大きな変化は見られないが、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近年の大型事業実施に係る借入れの元金償還の開始により</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実施が見込まれることから、</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交付税措置のある起債の借入など計画的な借入により、元利償還金の抑制に努める。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また、その他の事業の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緊急性、優先度などを厳選し起債に大きく頼ることのない行政運営に努める。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充当可能基金の確保等により将来負担比率は発生していない。今後も計画的な基金への積立や地方債発行の抑制を行い、健全財政の維持に努める。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北海道湧別町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財政調整金が収支調整に</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係る積立てにより増となっている。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特定目的基金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は、旧国鉄代替輸送確保基金・森林環境譲与税基金の各種事業への充当のための繰入れにより減となっている。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後年次の財源不足に備え、極力、残高を減少させないよう事務事業の見直し、公共施設の統廃合等、経費の節減を図る。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・旧国鉄代替輸送確保基金：代替輸送事業（名寄線代替バス）の財政需要</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・ふるさと創生基金：ふるさと創生につながる地域づくり事業</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：公共施設の整備</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・地域福祉</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：在宅福祉の向上、健康及び生きがいづくりの推進、その他の地域福祉の推進</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・畑地かんがい排水施設整備基金：畑地かんがい排水施設の整備</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・ふるさと応援基金：ふるさと応援寄附金の適正管理</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・森林環境譲与税基金：森林環境譲与税の適正管理</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・旧国鉄代替輸送確保基金：名寄線代替運営協議会負担金への充当による減</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・森林環境譲与税</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基金：町有林管理作業路補修工事等への充当による減</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後年次の負担に備え、目的に沿った事業への繰入のほか、現在高を確保していく。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財源収支調整により増減を繰り返しており、令和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後年次の財源不足に備え、極力、残高を減少させないよう事務事業の見直し、公共施設の統廃合等、経費の節減を図る。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特段の繰入する事由が発生していないため、また、積立も利息分のみ行っているだけなので、増減していない。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後年次に備え、現在高を確保していく。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908C4BF-28C1-4C39-A53E-70E393EC53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912EB65-6E01-4A14-935C-95A3FA225C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90AD2CA2-03D9-43F1-A91D-C6CBE7F9CC6B}"/>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B492FB2-5EE8-49A8-9DB1-463735D9B83E}"/>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56DE9E7-2895-480C-A3CD-EC97A74593FE}"/>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31A3EBC-C959-4FD3-8D4A-54E42B99BE8B}"/>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1A18C46-B8DA-47AA-82DB-7118A8AA8C1D}"/>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24773E7-9727-47E1-BDCA-2E8ADC8675BC}"/>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E646387-416A-4F60-8956-262350AC0FB9}"/>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D9D52B5-CA84-45D9-9996-BDA94BA53687}"/>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C39ABB5-2C7F-4776-8520-ADF013B23C1E}"/>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259F4C1-9CF1-467E-87FB-BBB4B754B7FE}"/>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646AC29-62D4-403C-8C75-83C4F11EDEF9}"/>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CA7E1F5-A70A-4A29-9913-5138673C60F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F158A8C-8FC6-4CD3-B038-E6A35A9C319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C459249-786E-4F1F-B37B-B16F9DAA82E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70C32FE-3B1A-46B2-840C-948C0E711FF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18DA8F4E-7AF2-4CDF-B3DE-558583307A0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AABDCE4-2CDC-4F47-A547-2D7278327F7B}"/>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9CEF99D-FFC8-4F08-AC12-068496188D7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9AB652B-2352-45CF-92B4-074BFEBA03C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1E16823-A990-4950-AAB4-88F6CEA0862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7,983
7,752
505.79
11,651,816
11,292,644
357,872
5,577,098
12,360,546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78CBCAF-CBD5-4459-83CA-CB297AD6A7A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0D1E81A-0F41-48DB-9E75-C0198A24AE1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FEBED48-B0AA-4615-AE43-6947CE38F7C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6D5F84B-6EF1-4E93-8701-7CD239138B1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B8AA365-CB9C-41DD-8CAD-736B7B3259A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731EE4D-8E85-49F6-BE33-1A6CC1F3B2C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E10DFF4-2817-4835-8687-D52425ACFEA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801E408-4B21-4953-A71C-CB45B4BEF99E}"/>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AC20B59-F8E4-432E-BB26-B4BA304CD4D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6CD2B04-6E86-465E-AE89-EA3169973CC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D7A049D-60D7-49C6-B86A-5B9FE939607E}"/>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89F5F9E-8EC1-47DB-BB9C-06548E69E1A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26CC05E-F987-4E40-AB22-C29BB9A80E2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BB5F717-A295-433C-A5F1-FEFABFDE8CD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8178AAF-1490-460C-AB8C-15FB44C2ED1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DBF1CA9-8BD1-4E2A-946D-F4ED63BF4D6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225C059-ACD6-452C-A708-55CDCF90077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23FC6B3-806C-4120-9737-8D01DE7F5E4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BEF4194-B110-44D9-8E33-3D36F75A6A0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31F2067-C836-4D64-9F43-8577BD303B58}"/>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EE5E8B8-7177-4BAC-B448-E50FCC7C3379}"/>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83646E6-B2F6-4D47-92DC-96D0176B978E}"/>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80FD592-4773-4437-B0C6-25F46E0F94C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F6D06D8-9397-4079-84BC-A8F1788BC13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D4B0F06-BB32-4D40-80C2-7CF12C2BBBA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7668078-297B-4A39-B9C5-C13DD3D39A7A}"/>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641CE58-9D1D-4E61-8FEE-FB431A8BD25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9EFB500-71B4-410F-9098-E45D93EEE9E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7BC0DF5-4506-49B3-8498-CA3DBED983D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0966D49-14A7-49F1-903B-0634396722D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20C18CED-08E1-4D0E-8BEB-22724DA3494E}"/>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470D437-360F-4685-BCE8-542D4F4D7FA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FC899C5-0975-4501-8253-2FBE8C835A3F}"/>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CAEC6CE-5D41-4858-BB37-A2554F84506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2BECF0E-3DEA-4CFF-80BE-9348CBE7A17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公共施設全般において償却が進展しており、償却率は類似団体と比較して高めの水準となっている。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年度に策定した公共施設等総合管理計画において、施設の集約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再配置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年後に公共施設の総面積を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％削減する数値目標を定めている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BB9DBEC-F236-4B7E-8F81-2DD3E03127A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0D9CFEE-C68A-4ACE-8ED3-9F195EDEDBC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CEDB4BD-FE4F-4FCE-B2C7-3FDEC561F0FE}"/>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F03B2806-153F-4730-8D27-FFE40CCEC4FC}"/>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CC9A01C8-04FA-419D-8205-8BE2EAB69DB7}"/>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6EB02432-67AE-4ED3-B255-4B902676B361}"/>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5DC6354-A17B-467D-8290-8C382471724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EF5340C-FF9A-42DD-97B9-BF182BE5B663}"/>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C55BBB6D-461A-4409-850C-41EB9C995441}"/>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A32F4231-0B56-467B-A8F9-5F30FACF068B}"/>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60F306AB-AA1A-48BD-BD48-3BE29CCBBB02}"/>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A3C1F5E-C99E-4736-BFF8-D2297105650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A7B3927B-E518-4788-BF3E-D64DCCC37EA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02C10B6-8831-4A4C-8A7F-2960111AE7F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80933B4E-88D7-459B-B9F9-CAE926231CE6}"/>
            </a:ext>
          </a:extLst>
        </xdr:cNvPr>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954AB5BD-F30C-4E3F-B772-063501511EFD}"/>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9104B17D-FEF9-433C-A0E5-436F7771A5B2}"/>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76596969-FA15-4CC1-9070-E3A890B3D9CD}"/>
            </a:ext>
          </a:extLst>
        </xdr:cNvPr>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C5E6FF63-72F9-4400-B451-DB1FD78DD7FB}"/>
            </a:ext>
          </a:extLst>
        </xdr:cNvPr>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13098</xdr:rowOff>
    </xdr:from>
    <xdr:ext cx="405111" cy="259045"/>
    <xdr:sp macro="" textlink="">
      <xdr:nvSpPr>
        <xdr:cNvPr id="78" name="有形固定資産減価償却率平均値テキスト">
          <a:extLst>
            <a:ext uri="{FF2B5EF4-FFF2-40B4-BE49-F238E27FC236}">
              <a16:creationId xmlns:a16="http://schemas.microsoft.com/office/drawing/2014/main" id="{FD7FE67B-9811-4D38-BEB8-3B552EC37671}"/>
            </a:ext>
          </a:extLst>
        </xdr:cNvPr>
        <xdr:cNvSpPr txBox="1"/>
      </xdr:nvSpPr>
      <xdr:spPr>
        <a:xfrm>
          <a:off x="4813300" y="5156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268ED7D0-E247-4A72-B982-BD2292EDEC70}"/>
            </a:ext>
          </a:extLst>
        </xdr:cNvPr>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C3192D9F-6EEB-48CE-9C73-58B3C94A2463}"/>
            </a:ext>
          </a:extLst>
        </xdr:cNvPr>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A58A4126-AC98-4013-AF02-123C65D68C48}"/>
            </a:ext>
          </a:extLst>
        </xdr:cNvPr>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0971A972-8F35-4A3A-AF47-0354436BE335}"/>
            </a:ext>
          </a:extLst>
        </xdr:cNvPr>
        <xdr:cNvSpPr/>
      </xdr:nvSpPr>
      <xdr:spPr>
        <a:xfrm>
          <a:off x="2476500" y="51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580237EE-130C-4127-82DA-9A58CE6CF169}"/>
            </a:ext>
          </a:extLst>
        </xdr:cNvPr>
        <xdr:cNvSpPr/>
      </xdr:nvSpPr>
      <xdr:spPr>
        <a:xfrm>
          <a:off x="1714500" y="506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FAC5D4D-92C9-488B-B10A-6AAB19058AC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28985AD-06ED-4A82-B9A9-D90FAF1478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EC1AB72-230F-4CB3-BB29-824A50CD74D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D67B69B-5E30-41EF-AA99-B06F5DF20566}"/>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53BE4F05-4882-4A47-BB3D-96A032405BD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64897</xdr:rowOff>
    </xdr:from>
    <xdr:to>
      <xdr:col>23</xdr:col>
      <xdr:colOff>136525</xdr:colOff>
      <xdr:row>32</xdr:row>
      <xdr:rowOff>166497</xdr:rowOff>
    </xdr:to>
    <xdr:sp macro="" textlink="">
      <xdr:nvSpPr>
        <xdr:cNvPr id="89" name="楕円 88">
          <a:extLst>
            <a:ext uri="{FF2B5EF4-FFF2-40B4-BE49-F238E27FC236}">
              <a16:creationId xmlns:a16="http://schemas.microsoft.com/office/drawing/2014/main" id="{9CE6017B-8F73-4B18-B011-D785C96B817F}"/>
            </a:ext>
          </a:extLst>
        </xdr:cNvPr>
        <xdr:cNvSpPr/>
      </xdr:nvSpPr>
      <xdr:spPr>
        <a:xfrm>
          <a:off x="4711700" y="555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43324</xdr:rowOff>
    </xdr:from>
    <xdr:ext cx="405111" cy="259045"/>
    <xdr:sp macro="" textlink="">
      <xdr:nvSpPr>
        <xdr:cNvPr id="90" name="有形固定資産減価償却率該当値テキスト">
          <a:extLst>
            <a:ext uri="{FF2B5EF4-FFF2-40B4-BE49-F238E27FC236}">
              <a16:creationId xmlns:a16="http://schemas.microsoft.com/office/drawing/2014/main" id="{CB6FF7F3-DFE6-4A3A-A138-131C52CD3335}"/>
            </a:ext>
          </a:extLst>
        </xdr:cNvPr>
        <xdr:cNvSpPr txBox="1"/>
      </xdr:nvSpPr>
      <xdr:spPr>
        <a:xfrm>
          <a:off x="4813300" y="552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8763</xdr:rowOff>
    </xdr:from>
    <xdr:to>
      <xdr:col>19</xdr:col>
      <xdr:colOff>187325</xdr:colOff>
      <xdr:row>32</xdr:row>
      <xdr:rowOff>110363</xdr:rowOff>
    </xdr:to>
    <xdr:sp macro="" textlink="">
      <xdr:nvSpPr>
        <xdr:cNvPr id="91" name="楕円 90">
          <a:extLst>
            <a:ext uri="{FF2B5EF4-FFF2-40B4-BE49-F238E27FC236}">
              <a16:creationId xmlns:a16="http://schemas.microsoft.com/office/drawing/2014/main" id="{B7AE1E0B-56DF-4A3C-868D-5919388457CA}"/>
            </a:ext>
          </a:extLst>
        </xdr:cNvPr>
        <xdr:cNvSpPr/>
      </xdr:nvSpPr>
      <xdr:spPr>
        <a:xfrm>
          <a:off x="4000500" y="54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59563</xdr:rowOff>
    </xdr:from>
    <xdr:to>
      <xdr:col>23</xdr:col>
      <xdr:colOff>85725</xdr:colOff>
      <xdr:row>32</xdr:row>
      <xdr:rowOff>115697</xdr:rowOff>
    </xdr:to>
    <xdr:cxnSp macro="">
      <xdr:nvCxnSpPr>
        <xdr:cNvPr id="92" name="直線コネクタ 91">
          <a:extLst>
            <a:ext uri="{FF2B5EF4-FFF2-40B4-BE49-F238E27FC236}">
              <a16:creationId xmlns:a16="http://schemas.microsoft.com/office/drawing/2014/main" id="{3F51AA48-55C3-45A9-8291-D5BFCEFB50EC}"/>
            </a:ext>
          </a:extLst>
        </xdr:cNvPr>
        <xdr:cNvCxnSpPr/>
      </xdr:nvCxnSpPr>
      <xdr:spPr>
        <a:xfrm>
          <a:off x="4051300" y="5545963"/>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93" name="楕円 92">
          <a:extLst>
            <a:ext uri="{FF2B5EF4-FFF2-40B4-BE49-F238E27FC236}">
              <a16:creationId xmlns:a16="http://schemas.microsoft.com/office/drawing/2014/main" id="{CD1CDCD4-F3E5-4FF8-99AC-09238B68EB14}"/>
            </a:ext>
          </a:extLst>
        </xdr:cNvPr>
        <xdr:cNvSpPr/>
      </xdr:nvSpPr>
      <xdr:spPr>
        <a:xfrm>
          <a:off x="3238500" y="54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59563</xdr:rowOff>
    </xdr:to>
    <xdr:cxnSp macro="">
      <xdr:nvCxnSpPr>
        <xdr:cNvPr id="94" name="直線コネクタ 93">
          <a:extLst>
            <a:ext uri="{FF2B5EF4-FFF2-40B4-BE49-F238E27FC236}">
              <a16:creationId xmlns:a16="http://schemas.microsoft.com/office/drawing/2014/main" id="{D793A4F0-5E34-4BB4-96BD-505BF5252215}"/>
            </a:ext>
          </a:extLst>
        </xdr:cNvPr>
        <xdr:cNvCxnSpPr/>
      </xdr:nvCxnSpPr>
      <xdr:spPr>
        <a:xfrm>
          <a:off x="3289300" y="5476875"/>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37719</xdr:rowOff>
    </xdr:from>
    <xdr:to>
      <xdr:col>11</xdr:col>
      <xdr:colOff>187325</xdr:colOff>
      <xdr:row>31</xdr:row>
      <xdr:rowOff>139319</xdr:rowOff>
    </xdr:to>
    <xdr:sp macro="" textlink="">
      <xdr:nvSpPr>
        <xdr:cNvPr id="95" name="楕円 94">
          <a:extLst>
            <a:ext uri="{FF2B5EF4-FFF2-40B4-BE49-F238E27FC236}">
              <a16:creationId xmlns:a16="http://schemas.microsoft.com/office/drawing/2014/main" id="{D748A53F-C732-4652-91C4-93ADDC0D6660}"/>
            </a:ext>
          </a:extLst>
        </xdr:cNvPr>
        <xdr:cNvSpPr/>
      </xdr:nvSpPr>
      <xdr:spPr>
        <a:xfrm>
          <a:off x="2476500" y="53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88519</xdr:rowOff>
    </xdr:from>
    <xdr:to>
      <xdr:col>15</xdr:col>
      <xdr:colOff>136525</xdr:colOff>
      <xdr:row>31</xdr:row>
      <xdr:rowOff>161925</xdr:rowOff>
    </xdr:to>
    <xdr:cxnSp macro="">
      <xdr:nvCxnSpPr>
        <xdr:cNvPr id="96" name="直線コネクタ 95">
          <a:extLst>
            <a:ext uri="{FF2B5EF4-FFF2-40B4-BE49-F238E27FC236}">
              <a16:creationId xmlns:a16="http://schemas.microsoft.com/office/drawing/2014/main" id="{A419B0C1-9F70-40C2-9E5D-63ACA6300B6B}"/>
            </a:ext>
          </a:extLst>
        </xdr:cNvPr>
        <xdr:cNvCxnSpPr/>
      </xdr:nvCxnSpPr>
      <xdr:spPr>
        <a:xfrm>
          <a:off x="2527300" y="5403469"/>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30861</xdr:rowOff>
    </xdr:from>
    <xdr:to>
      <xdr:col>7</xdr:col>
      <xdr:colOff>187325</xdr:colOff>
      <xdr:row>29</xdr:row>
      <xdr:rowOff>132461</xdr:rowOff>
    </xdr:to>
    <xdr:sp macro="" textlink="">
      <xdr:nvSpPr>
        <xdr:cNvPr id="97" name="楕円 96">
          <a:extLst>
            <a:ext uri="{FF2B5EF4-FFF2-40B4-BE49-F238E27FC236}">
              <a16:creationId xmlns:a16="http://schemas.microsoft.com/office/drawing/2014/main" id="{6D403CAE-35CB-4CDE-82B0-758EAFEDF30D}"/>
            </a:ext>
          </a:extLst>
        </xdr:cNvPr>
        <xdr:cNvSpPr/>
      </xdr:nvSpPr>
      <xdr:spPr>
        <a:xfrm>
          <a:off x="1714500" y="50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81661</xdr:rowOff>
    </xdr:from>
    <xdr:to>
      <xdr:col>11</xdr:col>
      <xdr:colOff>136525</xdr:colOff>
      <xdr:row>31</xdr:row>
      <xdr:rowOff>88519</xdr:rowOff>
    </xdr:to>
    <xdr:cxnSp macro="">
      <xdr:nvCxnSpPr>
        <xdr:cNvPr id="98" name="直線コネクタ 97">
          <a:extLst>
            <a:ext uri="{FF2B5EF4-FFF2-40B4-BE49-F238E27FC236}">
              <a16:creationId xmlns:a16="http://schemas.microsoft.com/office/drawing/2014/main" id="{9EAB46FC-F9A2-4428-9952-AE35A0259EFC}"/>
            </a:ext>
          </a:extLst>
        </xdr:cNvPr>
        <xdr:cNvCxnSpPr/>
      </xdr:nvCxnSpPr>
      <xdr:spPr>
        <a:xfrm>
          <a:off x="1765300" y="5053711"/>
          <a:ext cx="762000" cy="3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9" name="n_1aveValue有形固定資産減価償却率">
          <a:extLst>
            <a:ext uri="{FF2B5EF4-FFF2-40B4-BE49-F238E27FC236}">
              <a16:creationId xmlns:a16="http://schemas.microsoft.com/office/drawing/2014/main" id="{9CC5BF1D-CCF6-4EED-844A-4AE38AF8890D}"/>
            </a:ext>
          </a:extLst>
        </xdr:cNvPr>
        <xdr:cNvSpPr txBox="1"/>
      </xdr:nvSpPr>
      <xdr:spPr>
        <a:xfrm>
          <a:off x="3836044" y="5058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100" name="n_2aveValue有形固定資産減価償却率">
          <a:extLst>
            <a:ext uri="{FF2B5EF4-FFF2-40B4-BE49-F238E27FC236}">
              <a16:creationId xmlns:a16="http://schemas.microsoft.com/office/drawing/2014/main" id="{FC13E5A0-4D24-4D6A-A3C6-3509CA704456}"/>
            </a:ext>
          </a:extLst>
        </xdr:cNvPr>
        <xdr:cNvSpPr txBox="1"/>
      </xdr:nvSpPr>
      <xdr:spPr>
        <a:xfrm>
          <a:off x="3086744" y="4998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101" name="n_3aveValue有形固定資産減価償却率">
          <a:extLst>
            <a:ext uri="{FF2B5EF4-FFF2-40B4-BE49-F238E27FC236}">
              <a16:creationId xmlns:a16="http://schemas.microsoft.com/office/drawing/2014/main" id="{49D9A835-2B3D-441E-BAA5-D6165191FA2C}"/>
            </a:ext>
          </a:extLst>
        </xdr:cNvPr>
        <xdr:cNvSpPr txBox="1"/>
      </xdr:nvSpPr>
      <xdr:spPr>
        <a:xfrm>
          <a:off x="2324744" y="4959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292DF49C-7DE0-4B91-A7A1-B570F2633E2B}"/>
            </a:ext>
          </a:extLst>
        </xdr:cNvPr>
        <xdr:cNvSpPr txBox="1"/>
      </xdr:nvSpPr>
      <xdr:spPr>
        <a:xfrm>
          <a:off x="1562744" y="515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101490</xdr:rowOff>
    </xdr:from>
    <xdr:ext cx="405111" cy="259045"/>
    <xdr:sp macro="" textlink="">
      <xdr:nvSpPr>
        <xdr:cNvPr id="103" name="n_1mainValue有形固定資産減価償却率">
          <a:extLst>
            <a:ext uri="{FF2B5EF4-FFF2-40B4-BE49-F238E27FC236}">
              <a16:creationId xmlns:a16="http://schemas.microsoft.com/office/drawing/2014/main" id="{9A3798EC-669C-4855-B9B2-7FB1FCB0D7F4}"/>
            </a:ext>
          </a:extLst>
        </xdr:cNvPr>
        <xdr:cNvSpPr txBox="1"/>
      </xdr:nvSpPr>
      <xdr:spPr>
        <a:xfrm>
          <a:off x="3836044" y="558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4" name="n_2mainValue有形固定資産減価償却率">
          <a:extLst>
            <a:ext uri="{FF2B5EF4-FFF2-40B4-BE49-F238E27FC236}">
              <a16:creationId xmlns:a16="http://schemas.microsoft.com/office/drawing/2014/main" id="{2BC8AC66-ABA7-47A9-B395-179C818E2BA5}"/>
            </a:ext>
          </a:extLst>
        </xdr:cNvPr>
        <xdr:cNvSpPr txBox="1"/>
      </xdr:nvSpPr>
      <xdr:spPr>
        <a:xfrm>
          <a:off x="3086744"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130446</xdr:rowOff>
    </xdr:from>
    <xdr:ext cx="405111" cy="259045"/>
    <xdr:sp macro="" textlink="">
      <xdr:nvSpPr>
        <xdr:cNvPr id="105" name="n_3mainValue有形固定資産減価償却率">
          <a:extLst>
            <a:ext uri="{FF2B5EF4-FFF2-40B4-BE49-F238E27FC236}">
              <a16:creationId xmlns:a16="http://schemas.microsoft.com/office/drawing/2014/main" id="{B174FFF6-87C4-4652-A1A2-F4F1C14273EB}"/>
            </a:ext>
          </a:extLst>
        </xdr:cNvPr>
        <xdr:cNvSpPr txBox="1"/>
      </xdr:nvSpPr>
      <xdr:spPr>
        <a:xfrm>
          <a:off x="2324744" y="544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148988</xdr:rowOff>
    </xdr:from>
    <xdr:ext cx="405111" cy="259045"/>
    <xdr:sp macro="" textlink="">
      <xdr:nvSpPr>
        <xdr:cNvPr id="106" name="n_4mainValue有形固定資産減価償却率">
          <a:extLst>
            <a:ext uri="{FF2B5EF4-FFF2-40B4-BE49-F238E27FC236}">
              <a16:creationId xmlns:a16="http://schemas.microsoft.com/office/drawing/2014/main" id="{2EAE1B36-F7B7-42DE-8940-86F4CD8BD9E0}"/>
            </a:ext>
          </a:extLst>
        </xdr:cNvPr>
        <xdr:cNvSpPr txBox="1"/>
      </xdr:nvSpPr>
      <xdr:spPr>
        <a:xfrm>
          <a:off x="1562744" y="47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6B34D568-66B6-4F1F-B814-2950106B74A9}"/>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8781409-5601-4366-BD0C-1518E3D88B2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8BFB0B2-F381-45D9-A4D1-DA3FD9DE27E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B500E12-4E5B-4B53-9305-712874C3C90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284B1662-75A0-4E68-8C76-5F3F4BAAC25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24EC16A-B44D-401F-8A0A-93B68ADEF54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BF6CF75E-89A8-46BB-B7AA-B064E301A75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6F81C889-281B-41D5-B839-433D0702E12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7916912C-CED5-4F09-9CD5-1C2DCCB8A38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7AB9C9B-208E-49CC-8BF8-85E1E3FC0D8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A42AAB5-2D9F-4B51-A250-51E49B6DDF5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50C3AB7-C89B-48F5-933C-908720E1D79C}"/>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773EBF99-F0BB-48F5-9CCB-2077D66DDAC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将来負担額は増加傾向にあるが、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基金等の充当可能財源が確保されていることから、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比率は類似団体と比較すると低くなっている。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今後も、将来に多額の負担を残すことのないよう適正な財源確保と、健全な財政運営に努める。 </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EC717BE5-9400-4172-BAA6-992B6BB3FDF3}"/>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5A27C47-5D8E-4B26-817A-CE76D7AC7C92}"/>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7BE8F87-EF0C-4068-B23D-67824B0D5DB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DB7CA03-705E-41C4-9358-A45AC1610EEB}"/>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90C15293-C34B-4E0B-84EA-BF771C232A2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77E652D8-6DD3-4CF6-AB1C-F759B785CC62}"/>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08CCBE8-CF09-46C8-BB06-7DD22329C51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53AD42E-5F1D-47CA-944C-CDBA5F8E353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4E8C31C1-23FB-49F7-829D-640B17B4581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28C4E1E-9479-4FAA-A376-99AD460227D8}"/>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9BD6040-03D4-4A07-BE09-E398B205AB6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867C338-028D-4BC8-A805-47A7377D039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1FA30F5B-B03A-444D-BEB1-A0564C4E42B4}"/>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A7E7B670-3B75-4C17-AB2B-1A8C659DB6A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45A72BAC-81AA-4722-90FB-6204225DC14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94E3465A-480A-4D5F-A113-0318F484E431}"/>
            </a:ext>
          </a:extLst>
        </xdr:cNvPr>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AB473065-0EE3-4DB8-A727-037DEB1119D8}"/>
            </a:ext>
          </a:extLst>
        </xdr:cNvPr>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828D67EC-225A-4733-92C2-9A450BA5A317}"/>
            </a:ext>
          </a:extLst>
        </xdr:cNvPr>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20AF8CA2-3016-40E9-A646-958F9931435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7EEC4CA0-2E8D-458A-9A68-18A72DE80F2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a:extLst>
            <a:ext uri="{FF2B5EF4-FFF2-40B4-BE49-F238E27FC236}">
              <a16:creationId xmlns:a16="http://schemas.microsoft.com/office/drawing/2014/main" id="{2DBAB9E7-40EE-4075-AC70-FAB1B9F56032}"/>
            </a:ext>
          </a:extLst>
        </xdr:cNvPr>
        <xdr:cNvSpPr txBox="1"/>
      </xdr:nvSpPr>
      <xdr:spPr>
        <a:xfrm>
          <a:off x="14846300" y="4861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FC790A57-1AF8-4CDD-85B2-2FE81F02BE53}"/>
            </a:ext>
          </a:extLst>
        </xdr:cNvPr>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D89A5D28-DDEF-4CB8-A90D-C0905FF6F3A0}"/>
            </a:ext>
          </a:extLst>
        </xdr:cNvPr>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B555BD9E-6606-440B-8575-00878993AA30}"/>
            </a:ext>
          </a:extLst>
        </xdr:cNvPr>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FEE100DD-A6FF-4CC9-99CE-63C066F6B46C}"/>
            </a:ext>
          </a:extLst>
        </xdr:cNvPr>
        <xdr:cNvSpPr/>
      </xdr:nvSpPr>
      <xdr:spPr>
        <a:xfrm>
          <a:off x="12509500" y="49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8EFD5C5E-85FD-4FE8-98A6-7EC8BFCADDDB}"/>
            </a:ext>
          </a:extLst>
        </xdr:cNvPr>
        <xdr:cNvSpPr/>
      </xdr:nvSpPr>
      <xdr:spPr>
        <a:xfrm>
          <a:off x="11747500" y="49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33C9BED-A817-42D5-ACC3-9AEC01B82B8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843975D-F1B2-4991-A913-ECE9BCC2B0D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03C4482-D594-483B-A264-AC313CD9DD6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C4E0CCA-174D-4D74-AD9E-DFFFF0AFB08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C14F698-CD9A-441E-859F-A642C23E038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141549</xdr:rowOff>
    </xdr:from>
    <xdr:to>
      <xdr:col>76</xdr:col>
      <xdr:colOff>73025</xdr:colOff>
      <xdr:row>28</xdr:row>
      <xdr:rowOff>71699</xdr:rowOff>
    </xdr:to>
    <xdr:sp macro="" textlink="">
      <xdr:nvSpPr>
        <xdr:cNvPr id="151" name="楕円 150">
          <a:extLst>
            <a:ext uri="{FF2B5EF4-FFF2-40B4-BE49-F238E27FC236}">
              <a16:creationId xmlns:a16="http://schemas.microsoft.com/office/drawing/2014/main" id="{E1C67333-6328-4408-BD97-65830B5942FC}"/>
            </a:ext>
          </a:extLst>
        </xdr:cNvPr>
        <xdr:cNvSpPr/>
      </xdr:nvSpPr>
      <xdr:spPr>
        <a:xfrm>
          <a:off x="14744700" y="477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164426</xdr:rowOff>
    </xdr:from>
    <xdr:ext cx="469744" cy="259045"/>
    <xdr:sp macro="" textlink="">
      <xdr:nvSpPr>
        <xdr:cNvPr id="152" name="債務償還比率該当値テキスト">
          <a:extLst>
            <a:ext uri="{FF2B5EF4-FFF2-40B4-BE49-F238E27FC236}">
              <a16:creationId xmlns:a16="http://schemas.microsoft.com/office/drawing/2014/main" id="{23F0B8FA-452B-42BB-A71B-93E463C214F3}"/>
            </a:ext>
          </a:extLst>
        </xdr:cNvPr>
        <xdr:cNvSpPr txBox="1"/>
      </xdr:nvSpPr>
      <xdr:spPr>
        <a:xfrm>
          <a:off x="14846300" y="462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128594</xdr:rowOff>
    </xdr:from>
    <xdr:to>
      <xdr:col>72</xdr:col>
      <xdr:colOff>123825</xdr:colOff>
      <xdr:row>28</xdr:row>
      <xdr:rowOff>58744</xdr:rowOff>
    </xdr:to>
    <xdr:sp macro="" textlink="">
      <xdr:nvSpPr>
        <xdr:cNvPr id="153" name="楕円 152">
          <a:extLst>
            <a:ext uri="{FF2B5EF4-FFF2-40B4-BE49-F238E27FC236}">
              <a16:creationId xmlns:a16="http://schemas.microsoft.com/office/drawing/2014/main" id="{FE058252-7EE9-4A08-830A-A148EC672AD7}"/>
            </a:ext>
          </a:extLst>
        </xdr:cNvPr>
        <xdr:cNvSpPr/>
      </xdr:nvSpPr>
      <xdr:spPr>
        <a:xfrm>
          <a:off x="14033500" y="475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7944</xdr:rowOff>
    </xdr:from>
    <xdr:to>
      <xdr:col>76</xdr:col>
      <xdr:colOff>22225</xdr:colOff>
      <xdr:row>28</xdr:row>
      <xdr:rowOff>20899</xdr:rowOff>
    </xdr:to>
    <xdr:cxnSp macro="">
      <xdr:nvCxnSpPr>
        <xdr:cNvPr id="154" name="直線コネクタ 153">
          <a:extLst>
            <a:ext uri="{FF2B5EF4-FFF2-40B4-BE49-F238E27FC236}">
              <a16:creationId xmlns:a16="http://schemas.microsoft.com/office/drawing/2014/main" id="{FA03B618-38FD-4001-8DF4-0884025C3D0C}"/>
            </a:ext>
          </a:extLst>
        </xdr:cNvPr>
        <xdr:cNvCxnSpPr/>
      </xdr:nvCxnSpPr>
      <xdr:spPr>
        <a:xfrm>
          <a:off x="14084300" y="4808544"/>
          <a:ext cx="711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143468</xdr:rowOff>
    </xdr:from>
    <xdr:to>
      <xdr:col>68</xdr:col>
      <xdr:colOff>123825</xdr:colOff>
      <xdr:row>28</xdr:row>
      <xdr:rowOff>73618</xdr:rowOff>
    </xdr:to>
    <xdr:sp macro="" textlink="">
      <xdr:nvSpPr>
        <xdr:cNvPr id="155" name="楕円 154">
          <a:extLst>
            <a:ext uri="{FF2B5EF4-FFF2-40B4-BE49-F238E27FC236}">
              <a16:creationId xmlns:a16="http://schemas.microsoft.com/office/drawing/2014/main" id="{D330D5B8-076F-4427-9650-C891B008B552}"/>
            </a:ext>
          </a:extLst>
        </xdr:cNvPr>
        <xdr:cNvSpPr/>
      </xdr:nvSpPr>
      <xdr:spPr>
        <a:xfrm>
          <a:off x="13271500" y="47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7944</xdr:rowOff>
    </xdr:from>
    <xdr:to>
      <xdr:col>72</xdr:col>
      <xdr:colOff>73025</xdr:colOff>
      <xdr:row>28</xdr:row>
      <xdr:rowOff>22818</xdr:rowOff>
    </xdr:to>
    <xdr:cxnSp macro="">
      <xdr:nvCxnSpPr>
        <xdr:cNvPr id="156" name="直線コネクタ 155">
          <a:extLst>
            <a:ext uri="{FF2B5EF4-FFF2-40B4-BE49-F238E27FC236}">
              <a16:creationId xmlns:a16="http://schemas.microsoft.com/office/drawing/2014/main" id="{17734C5F-032A-4BDE-8B98-CA5813991E97}"/>
            </a:ext>
          </a:extLst>
        </xdr:cNvPr>
        <xdr:cNvCxnSpPr/>
      </xdr:nvCxnSpPr>
      <xdr:spPr>
        <a:xfrm flipV="1">
          <a:off x="13322300" y="4808544"/>
          <a:ext cx="762000" cy="1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24193</xdr:rowOff>
    </xdr:from>
    <xdr:to>
      <xdr:col>64</xdr:col>
      <xdr:colOff>123825</xdr:colOff>
      <xdr:row>28</xdr:row>
      <xdr:rowOff>125793</xdr:rowOff>
    </xdr:to>
    <xdr:sp macro="" textlink="">
      <xdr:nvSpPr>
        <xdr:cNvPr id="157" name="楕円 156">
          <a:extLst>
            <a:ext uri="{FF2B5EF4-FFF2-40B4-BE49-F238E27FC236}">
              <a16:creationId xmlns:a16="http://schemas.microsoft.com/office/drawing/2014/main" id="{219B6756-6023-4214-8FB1-4B8FEFDC3721}"/>
            </a:ext>
          </a:extLst>
        </xdr:cNvPr>
        <xdr:cNvSpPr/>
      </xdr:nvSpPr>
      <xdr:spPr>
        <a:xfrm>
          <a:off x="12509500" y="482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22818</xdr:rowOff>
    </xdr:from>
    <xdr:to>
      <xdr:col>68</xdr:col>
      <xdr:colOff>73025</xdr:colOff>
      <xdr:row>28</xdr:row>
      <xdr:rowOff>74993</xdr:rowOff>
    </xdr:to>
    <xdr:cxnSp macro="">
      <xdr:nvCxnSpPr>
        <xdr:cNvPr id="158" name="直線コネクタ 157">
          <a:extLst>
            <a:ext uri="{FF2B5EF4-FFF2-40B4-BE49-F238E27FC236}">
              <a16:creationId xmlns:a16="http://schemas.microsoft.com/office/drawing/2014/main" id="{EE329CEB-A3B8-4713-A3E8-ECAD8E8447EB}"/>
            </a:ext>
          </a:extLst>
        </xdr:cNvPr>
        <xdr:cNvCxnSpPr/>
      </xdr:nvCxnSpPr>
      <xdr:spPr>
        <a:xfrm flipV="1">
          <a:off x="12560300" y="4823418"/>
          <a:ext cx="762000" cy="5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32350</xdr:rowOff>
    </xdr:from>
    <xdr:to>
      <xdr:col>60</xdr:col>
      <xdr:colOff>123825</xdr:colOff>
      <xdr:row>28</xdr:row>
      <xdr:rowOff>133950</xdr:rowOff>
    </xdr:to>
    <xdr:sp macro="" textlink="">
      <xdr:nvSpPr>
        <xdr:cNvPr id="159" name="楕円 158">
          <a:extLst>
            <a:ext uri="{FF2B5EF4-FFF2-40B4-BE49-F238E27FC236}">
              <a16:creationId xmlns:a16="http://schemas.microsoft.com/office/drawing/2014/main" id="{284D7772-75F2-44E0-9B4E-DC20C545647A}"/>
            </a:ext>
          </a:extLst>
        </xdr:cNvPr>
        <xdr:cNvSpPr/>
      </xdr:nvSpPr>
      <xdr:spPr>
        <a:xfrm>
          <a:off x="11747500" y="48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74993</xdr:rowOff>
    </xdr:from>
    <xdr:to>
      <xdr:col>64</xdr:col>
      <xdr:colOff>73025</xdr:colOff>
      <xdr:row>28</xdr:row>
      <xdr:rowOff>83150</xdr:rowOff>
    </xdr:to>
    <xdr:cxnSp macro="">
      <xdr:nvCxnSpPr>
        <xdr:cNvPr id="160" name="直線コネクタ 159">
          <a:extLst>
            <a:ext uri="{FF2B5EF4-FFF2-40B4-BE49-F238E27FC236}">
              <a16:creationId xmlns:a16="http://schemas.microsoft.com/office/drawing/2014/main" id="{86D48978-23EF-4990-AAFD-BC9ACC61B4CA}"/>
            </a:ext>
          </a:extLst>
        </xdr:cNvPr>
        <xdr:cNvCxnSpPr/>
      </xdr:nvCxnSpPr>
      <xdr:spPr>
        <a:xfrm flipV="1">
          <a:off x="11798300" y="4875593"/>
          <a:ext cx="762000" cy="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a:extLst>
            <a:ext uri="{FF2B5EF4-FFF2-40B4-BE49-F238E27FC236}">
              <a16:creationId xmlns:a16="http://schemas.microsoft.com/office/drawing/2014/main" id="{FB67E7DF-E186-4BEA-887B-C571A0006179}"/>
            </a:ext>
          </a:extLst>
        </xdr:cNvPr>
        <xdr:cNvSpPr txBox="1"/>
      </xdr:nvSpPr>
      <xdr:spPr>
        <a:xfrm>
          <a:off x="13836727" y="498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170536</xdr:rowOff>
    </xdr:from>
    <xdr:ext cx="469744" cy="259045"/>
    <xdr:sp macro="" textlink="">
      <xdr:nvSpPr>
        <xdr:cNvPr id="162" name="n_2aveValue債務償還比率">
          <a:extLst>
            <a:ext uri="{FF2B5EF4-FFF2-40B4-BE49-F238E27FC236}">
              <a16:creationId xmlns:a16="http://schemas.microsoft.com/office/drawing/2014/main" id="{48DF301E-A7D9-44AB-AFBA-19E721404C77}"/>
            </a:ext>
          </a:extLst>
        </xdr:cNvPr>
        <xdr:cNvSpPr txBox="1"/>
      </xdr:nvSpPr>
      <xdr:spPr>
        <a:xfrm>
          <a:off x="13087427" y="497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93602</xdr:rowOff>
    </xdr:from>
    <xdr:ext cx="469744" cy="259045"/>
    <xdr:sp macro="" textlink="">
      <xdr:nvSpPr>
        <xdr:cNvPr id="163" name="n_3aveValue債務償還比率">
          <a:extLst>
            <a:ext uri="{FF2B5EF4-FFF2-40B4-BE49-F238E27FC236}">
              <a16:creationId xmlns:a16="http://schemas.microsoft.com/office/drawing/2014/main" id="{4A259161-1A4F-4B18-8FD7-F7CE9052F8EC}"/>
            </a:ext>
          </a:extLst>
        </xdr:cNvPr>
        <xdr:cNvSpPr txBox="1"/>
      </xdr:nvSpPr>
      <xdr:spPr>
        <a:xfrm>
          <a:off x="12325427" y="506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98160</xdr:rowOff>
    </xdr:from>
    <xdr:ext cx="469744" cy="259045"/>
    <xdr:sp macro="" textlink="">
      <xdr:nvSpPr>
        <xdr:cNvPr id="164" name="n_4aveValue債務償還比率">
          <a:extLst>
            <a:ext uri="{FF2B5EF4-FFF2-40B4-BE49-F238E27FC236}">
              <a16:creationId xmlns:a16="http://schemas.microsoft.com/office/drawing/2014/main" id="{D0970E78-D080-4E72-9975-0BCD5C4BB115}"/>
            </a:ext>
          </a:extLst>
        </xdr:cNvPr>
        <xdr:cNvSpPr txBox="1"/>
      </xdr:nvSpPr>
      <xdr:spPr>
        <a:xfrm>
          <a:off x="11563427" y="5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75271</xdr:rowOff>
    </xdr:from>
    <xdr:ext cx="469744" cy="259045"/>
    <xdr:sp macro="" textlink="">
      <xdr:nvSpPr>
        <xdr:cNvPr id="165" name="n_1mainValue債務償還比率">
          <a:extLst>
            <a:ext uri="{FF2B5EF4-FFF2-40B4-BE49-F238E27FC236}">
              <a16:creationId xmlns:a16="http://schemas.microsoft.com/office/drawing/2014/main" id="{760D65BC-5C6E-4701-906D-A4413F2572A2}"/>
            </a:ext>
          </a:extLst>
        </xdr:cNvPr>
        <xdr:cNvSpPr txBox="1"/>
      </xdr:nvSpPr>
      <xdr:spPr>
        <a:xfrm>
          <a:off x="13836727" y="453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90145</xdr:rowOff>
    </xdr:from>
    <xdr:ext cx="469744" cy="259045"/>
    <xdr:sp macro="" textlink="">
      <xdr:nvSpPr>
        <xdr:cNvPr id="166" name="n_2mainValue債務償還比率">
          <a:extLst>
            <a:ext uri="{FF2B5EF4-FFF2-40B4-BE49-F238E27FC236}">
              <a16:creationId xmlns:a16="http://schemas.microsoft.com/office/drawing/2014/main" id="{2D9E9101-918F-46ED-92E2-FEBBD4C54EBE}"/>
            </a:ext>
          </a:extLst>
        </xdr:cNvPr>
        <xdr:cNvSpPr txBox="1"/>
      </xdr:nvSpPr>
      <xdr:spPr>
        <a:xfrm>
          <a:off x="13087427" y="454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142320</xdr:rowOff>
    </xdr:from>
    <xdr:ext cx="469744" cy="259045"/>
    <xdr:sp macro="" textlink="">
      <xdr:nvSpPr>
        <xdr:cNvPr id="167" name="n_3mainValue債務償還比率">
          <a:extLst>
            <a:ext uri="{FF2B5EF4-FFF2-40B4-BE49-F238E27FC236}">
              <a16:creationId xmlns:a16="http://schemas.microsoft.com/office/drawing/2014/main" id="{3579D0C4-3B1C-4328-90DC-62B552D65D87}"/>
            </a:ext>
          </a:extLst>
        </xdr:cNvPr>
        <xdr:cNvSpPr txBox="1"/>
      </xdr:nvSpPr>
      <xdr:spPr>
        <a:xfrm>
          <a:off x="12325427" y="460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150477</xdr:rowOff>
    </xdr:from>
    <xdr:ext cx="469744" cy="259045"/>
    <xdr:sp macro="" textlink="">
      <xdr:nvSpPr>
        <xdr:cNvPr id="168" name="n_4mainValue債務償還比率">
          <a:extLst>
            <a:ext uri="{FF2B5EF4-FFF2-40B4-BE49-F238E27FC236}">
              <a16:creationId xmlns:a16="http://schemas.microsoft.com/office/drawing/2014/main" id="{23AE1531-2C34-45D7-A5DF-E0FF006DDCFA}"/>
            </a:ext>
          </a:extLst>
        </xdr:cNvPr>
        <xdr:cNvSpPr txBox="1"/>
      </xdr:nvSpPr>
      <xdr:spPr>
        <a:xfrm>
          <a:off x="11563427" y="46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CCE254A-B22E-4388-AC2E-2FA212E66574}"/>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49AC491-DC61-4A5D-B566-AA85BD1F345B}"/>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B83BE3D-1F46-4A8A-A3D1-7BD170511C8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6ABD2F57-DD40-44DC-89B5-6F2A5F88F17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1543DD9B-D4F3-4279-95AF-CDD7CC0F8701}"/>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5FE8AAC-1498-4CC8-92CE-2D763C64E39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979FB9-9815-46AF-9289-25390A53BD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941DFF-A6CF-42B3-916E-1A1DF1FDCE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63C7C3-3BD0-4848-8BFC-FB608B01542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ECB2CF-9048-4FB4-BCB6-A4373FAAAC9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3D74F4C-BA79-47EA-959F-E1458FFFB98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0A8985-BB6E-4A4D-A052-A1B6BB780A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20A59D6-2BBE-4443-99E4-C92E0106B0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AF6343-43BF-4A10-8790-163D95BE0E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4E8DF1-68FD-42DC-AB1F-DC02089064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1E43B7-8F55-47C8-BAEA-99B39ED8E6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7,983
7,752
505.79
11,651,816
11,292,644
357,872
5,577,098
12,360,546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92C67E-DD2B-4136-B796-C4114A87F0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47C416-8636-41C5-ABD9-3E76EF2477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74C44B-7BFC-4D79-9BFC-11DCF8E15CF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F86FA26-A2F4-4F49-A122-4E1AB200EE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721616A-B1F4-46C1-B8E1-2B26B8A752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FCD03DC-FE10-43BD-A931-B136618FA19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B46FC4-CD07-4BE3-9863-9368280D54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B09A53A-59BA-498D-A557-E7914C2398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2919D1E-A8BE-4271-93A2-F60B72A407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8161E6-C7AD-4EB1-A747-7F450B94B7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96B520C-1EF6-45E2-A663-5A6DB376DD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BC16A6-913C-4AFC-82B9-6D0CC3578F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CB3509-88EA-4F98-A930-B84879692F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BF075B-8E6B-47A8-AFAB-F3EE248D1B3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C8CC14-AD9C-496E-A5A3-7078293A301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6F53E3-88FD-4E3A-AE6A-FFB7765813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4B8E0E-2CEF-4859-ADB6-122BDE69CE9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22AA88-E2B3-4A1F-846D-B659B4EFAD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C72C666-1965-4918-AD2D-77865CF04C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2653F6-8FE3-402E-8974-CE1F9BB1498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D8955C-8F19-4A84-9933-AFDA5F528E1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F3EFF2-4822-4FAA-A6D3-32E63FF694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90A3A72-72D9-4913-88F4-2577210552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FEE850-E811-49FA-A261-D1D3EEF16AC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14E8FA-ED3A-4E46-8BFF-D7635EB86A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D767CD-CE6C-40E1-BB85-EB8F4142486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ECC14C-9115-42FE-AA40-34BD6728B8B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C344C1-F1AE-485D-842E-20270D83C5D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A60F7E9-DD92-42D0-ADC7-62325F56130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78FD48-5CE8-4784-A3C0-2A18FA03D8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1F6E9A-BCE6-43A6-A4FD-8B9574CFF50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2677E8-BC08-44A5-874C-6429FBD519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92112F9-5784-4BAC-A97B-CB69571D7A6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F7CB292-69BB-4D3E-A74B-137068B9E2B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B873C0-07EB-4950-8D42-5827DE44A3E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C235222-9741-4328-BACB-B1EA7BCC353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E65DC9-9338-438F-BF1C-217AEF8CB23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E4D8182-FA4B-433A-AA8F-990FC976921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45770BE-450D-4A52-93EA-FB9DD892A92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317424F-120E-44D9-A0A1-56B76F7C984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1E94554-8778-4BEF-9D8A-771099FC84A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3416D3D-D3E4-4E88-AE90-27E02797D34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D50B0DD-4E3A-47A6-9F52-9331C71AE2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557ADF6-4F6A-46EA-9359-F8E25243515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C955114-6952-4B12-914B-FAE664CA51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214F7EB6-4F3C-4883-AC5F-888B14868B36}"/>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83306D59-3828-480B-A5FB-8625F89E3358}"/>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3D777803-E6E4-4C26-93DB-B5668635062C}"/>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A445357E-DF03-4850-BD44-4BD3F6B36AFC}"/>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12B8A964-AF59-499B-A579-EDDE66808296}"/>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a:extLst>
            <a:ext uri="{FF2B5EF4-FFF2-40B4-BE49-F238E27FC236}">
              <a16:creationId xmlns:a16="http://schemas.microsoft.com/office/drawing/2014/main" id="{2127C501-54A5-4964-BABA-5DD9E716AD86}"/>
            </a:ext>
          </a:extLst>
        </xdr:cNvPr>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F8DD3581-A699-4379-AC7C-2683231425C0}"/>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30329EC8-4CF5-406A-903B-24C436C3DB52}"/>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3E72237F-436D-4803-8B34-1F731CC2CAA0}"/>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D3071931-6D6B-479E-B82B-E327F7679E2C}"/>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1E3E7952-5AE6-4478-9925-8665D601EEEB}"/>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E8FB9C-6450-4601-B6DC-1E8F7FAA50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29418AC-EE16-461D-B61D-B42B9004FED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796F96-31ED-44BD-B00B-182365E008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B7358DE-E4B5-4E0E-91B3-82A8CBB3E5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4D5E8A-ABFA-4D77-B1C6-55A8039F33A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44450</xdr:rowOff>
    </xdr:from>
    <xdr:to>
      <xdr:col>24</xdr:col>
      <xdr:colOff>114300</xdr:colOff>
      <xdr:row>39</xdr:row>
      <xdr:rowOff>146050</xdr:rowOff>
    </xdr:to>
    <xdr:sp macro="" textlink="">
      <xdr:nvSpPr>
        <xdr:cNvPr id="73" name="楕円 72">
          <a:extLst>
            <a:ext uri="{FF2B5EF4-FFF2-40B4-BE49-F238E27FC236}">
              <a16:creationId xmlns:a16="http://schemas.microsoft.com/office/drawing/2014/main" id="{2A70E3F3-BB7C-4CBE-8CE6-94A601217C2F}"/>
            </a:ext>
          </a:extLst>
        </xdr:cNvPr>
        <xdr:cNvSpPr/>
      </xdr:nvSpPr>
      <xdr:spPr>
        <a:xfrm>
          <a:off x="4584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22877</xdr:rowOff>
    </xdr:from>
    <xdr:ext cx="405111" cy="259045"/>
    <xdr:sp macro="" textlink="">
      <xdr:nvSpPr>
        <xdr:cNvPr id="74" name="【道路】&#10;有形固定資産減価償却率該当値テキスト">
          <a:extLst>
            <a:ext uri="{FF2B5EF4-FFF2-40B4-BE49-F238E27FC236}">
              <a16:creationId xmlns:a16="http://schemas.microsoft.com/office/drawing/2014/main" id="{2A5E1B02-672B-4E3F-A173-469746D20E9A}"/>
            </a:ext>
          </a:extLst>
        </xdr:cNvPr>
        <xdr:cNvSpPr txBox="1"/>
      </xdr:nvSpPr>
      <xdr:spPr>
        <a:xfrm>
          <a:off x="4673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126365</xdr:rowOff>
    </xdr:from>
    <xdr:to>
      <xdr:col>20</xdr:col>
      <xdr:colOff>38100</xdr:colOff>
      <xdr:row>40</xdr:row>
      <xdr:rowOff>56515</xdr:rowOff>
    </xdr:to>
    <xdr:sp macro="" textlink="">
      <xdr:nvSpPr>
        <xdr:cNvPr id="75" name="楕円 74">
          <a:extLst>
            <a:ext uri="{FF2B5EF4-FFF2-40B4-BE49-F238E27FC236}">
              <a16:creationId xmlns:a16="http://schemas.microsoft.com/office/drawing/2014/main" id="{A4F33CAA-2CC0-471C-A47A-2D0C3E48A671}"/>
            </a:ext>
          </a:extLst>
        </xdr:cNvPr>
        <xdr:cNvSpPr/>
      </xdr:nvSpPr>
      <xdr:spPr>
        <a:xfrm>
          <a:off x="3746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40</xdr:row>
      <xdr:rowOff>5715</xdr:rowOff>
    </xdr:to>
    <xdr:cxnSp macro="">
      <xdr:nvCxnSpPr>
        <xdr:cNvPr id="76" name="直線コネクタ 75">
          <a:extLst>
            <a:ext uri="{FF2B5EF4-FFF2-40B4-BE49-F238E27FC236}">
              <a16:creationId xmlns:a16="http://schemas.microsoft.com/office/drawing/2014/main" id="{B5D866F5-754C-456E-B784-5F370882F262}"/>
            </a:ext>
          </a:extLst>
        </xdr:cNvPr>
        <xdr:cNvCxnSpPr/>
      </xdr:nvCxnSpPr>
      <xdr:spPr>
        <a:xfrm flipV="1">
          <a:off x="3797300" y="6781800"/>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75565</xdr:rowOff>
    </xdr:to>
    <xdr:sp macro="" textlink="">
      <xdr:nvSpPr>
        <xdr:cNvPr id="77" name="楕円 76">
          <a:extLst>
            <a:ext uri="{FF2B5EF4-FFF2-40B4-BE49-F238E27FC236}">
              <a16:creationId xmlns:a16="http://schemas.microsoft.com/office/drawing/2014/main" id="{53B9F826-1638-4C2F-A6B6-F69D8CA88E20}"/>
            </a:ext>
          </a:extLst>
        </xdr:cNvPr>
        <xdr:cNvSpPr/>
      </xdr:nvSpPr>
      <xdr:spPr>
        <a:xfrm>
          <a:off x="2857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24765</xdr:rowOff>
    </xdr:from>
    <xdr:to>
      <xdr:col>19</xdr:col>
      <xdr:colOff>177800</xdr:colOff>
      <xdr:row>40</xdr:row>
      <xdr:rowOff>5715</xdr:rowOff>
    </xdr:to>
    <xdr:cxnSp macro="">
      <xdr:nvCxnSpPr>
        <xdr:cNvPr id="78" name="直線コネクタ 77">
          <a:extLst>
            <a:ext uri="{FF2B5EF4-FFF2-40B4-BE49-F238E27FC236}">
              <a16:creationId xmlns:a16="http://schemas.microsoft.com/office/drawing/2014/main" id="{680DAB31-B5B6-45B3-A800-2D01223C1473}"/>
            </a:ext>
          </a:extLst>
        </xdr:cNvPr>
        <xdr:cNvCxnSpPr/>
      </xdr:nvCxnSpPr>
      <xdr:spPr>
        <a:xfrm>
          <a:off x="2908300" y="67113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107315</xdr:rowOff>
    </xdr:from>
    <xdr:to>
      <xdr:col>10</xdr:col>
      <xdr:colOff>165100</xdr:colOff>
      <xdr:row>39</xdr:row>
      <xdr:rowOff>37465</xdr:rowOff>
    </xdr:to>
    <xdr:sp macro="" textlink="">
      <xdr:nvSpPr>
        <xdr:cNvPr id="79" name="楕円 78">
          <a:extLst>
            <a:ext uri="{FF2B5EF4-FFF2-40B4-BE49-F238E27FC236}">
              <a16:creationId xmlns:a16="http://schemas.microsoft.com/office/drawing/2014/main" id="{BA517B8E-287D-439F-8197-E79D14258C37}"/>
            </a:ext>
          </a:extLst>
        </xdr:cNvPr>
        <xdr:cNvSpPr/>
      </xdr:nvSpPr>
      <xdr:spPr>
        <a:xfrm>
          <a:off x="1968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158115</xdr:rowOff>
    </xdr:from>
    <xdr:to>
      <xdr:col>15</xdr:col>
      <xdr:colOff>50800</xdr:colOff>
      <xdr:row>39</xdr:row>
      <xdr:rowOff>24765</xdr:rowOff>
    </xdr:to>
    <xdr:cxnSp macro="">
      <xdr:nvCxnSpPr>
        <xdr:cNvPr id="80" name="直線コネクタ 79">
          <a:extLst>
            <a:ext uri="{FF2B5EF4-FFF2-40B4-BE49-F238E27FC236}">
              <a16:creationId xmlns:a16="http://schemas.microsoft.com/office/drawing/2014/main" id="{4BE14B1C-A243-44B6-88D4-4AB6058891F6}"/>
            </a:ext>
          </a:extLst>
        </xdr:cNvPr>
        <xdr:cNvCxnSpPr/>
      </xdr:nvCxnSpPr>
      <xdr:spPr>
        <a:xfrm>
          <a:off x="2019300" y="6673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81" name="楕円 80">
          <a:extLst>
            <a:ext uri="{FF2B5EF4-FFF2-40B4-BE49-F238E27FC236}">
              <a16:creationId xmlns:a16="http://schemas.microsoft.com/office/drawing/2014/main" id="{30F7B575-B3FA-48A0-8FE1-2B6E7D3E733D}"/>
            </a:ext>
          </a:extLst>
        </xdr:cNvPr>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158115</xdr:rowOff>
    </xdr:to>
    <xdr:cxnSp macro="">
      <xdr:nvCxnSpPr>
        <xdr:cNvPr id="82" name="直線コネクタ 81">
          <a:extLst>
            <a:ext uri="{FF2B5EF4-FFF2-40B4-BE49-F238E27FC236}">
              <a16:creationId xmlns:a16="http://schemas.microsoft.com/office/drawing/2014/main" id="{E12AD514-9A37-41F9-8EB0-CF12560857E6}"/>
            </a:ext>
          </a:extLst>
        </xdr:cNvPr>
        <xdr:cNvCxnSpPr/>
      </xdr:nvCxnSpPr>
      <xdr:spPr>
        <a:xfrm>
          <a:off x="1130300" y="66370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167FC61C-34DA-44AF-8158-BD96B9AB2B52}"/>
            </a:ext>
          </a:extLst>
        </xdr:cNvPr>
        <xdr:cNvSpPr txBox="1"/>
      </xdr:nvSpPr>
      <xdr:spPr>
        <a:xfrm>
          <a:off x="358204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21607</xdr:rowOff>
    </xdr:from>
    <xdr:ext cx="405111" cy="259045"/>
    <xdr:sp macro="" textlink="">
      <xdr:nvSpPr>
        <xdr:cNvPr id="84" name="n_2aveValue【道路】&#10;有形固定資産減価償却率">
          <a:extLst>
            <a:ext uri="{FF2B5EF4-FFF2-40B4-BE49-F238E27FC236}">
              <a16:creationId xmlns:a16="http://schemas.microsoft.com/office/drawing/2014/main" id="{2CF8F743-1E77-46C0-A8D2-16FAEC8AB6C9}"/>
            </a:ext>
          </a:extLst>
        </xdr:cNvPr>
        <xdr:cNvSpPr txBox="1"/>
      </xdr:nvSpPr>
      <xdr:spPr>
        <a:xfrm>
          <a:off x="2705744"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156862</xdr:rowOff>
    </xdr:from>
    <xdr:ext cx="405111" cy="259045"/>
    <xdr:sp macro="" textlink="">
      <xdr:nvSpPr>
        <xdr:cNvPr id="85" name="n_3aveValue【道路】&#10;有形固定資産減価償却率">
          <a:extLst>
            <a:ext uri="{FF2B5EF4-FFF2-40B4-BE49-F238E27FC236}">
              <a16:creationId xmlns:a16="http://schemas.microsoft.com/office/drawing/2014/main" id="{0E7BEDAB-60B7-4B65-9250-EB5B64D0364D}"/>
            </a:ext>
          </a:extLst>
        </xdr:cNvPr>
        <xdr:cNvSpPr txBox="1"/>
      </xdr:nvSpPr>
      <xdr:spPr>
        <a:xfrm>
          <a:off x="1816744" y="632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a:extLst>
            <a:ext uri="{FF2B5EF4-FFF2-40B4-BE49-F238E27FC236}">
              <a16:creationId xmlns:a16="http://schemas.microsoft.com/office/drawing/2014/main" id="{8C50E7B7-37E7-46D4-837D-FA32F99210E4}"/>
            </a:ext>
          </a:extLst>
        </xdr:cNvPr>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47642</xdr:rowOff>
    </xdr:from>
    <xdr:ext cx="405111" cy="259045"/>
    <xdr:sp macro="" textlink="">
      <xdr:nvSpPr>
        <xdr:cNvPr id="87" name="n_1mainValue【道路】&#10;有形固定資産減価償却率">
          <a:extLst>
            <a:ext uri="{FF2B5EF4-FFF2-40B4-BE49-F238E27FC236}">
              <a16:creationId xmlns:a16="http://schemas.microsoft.com/office/drawing/2014/main" id="{5049B8D4-A15F-4074-8F69-6898567017E8}"/>
            </a:ext>
          </a:extLst>
        </xdr:cNvPr>
        <xdr:cNvSpPr txBox="1"/>
      </xdr:nvSpPr>
      <xdr:spPr>
        <a:xfrm>
          <a:off x="3582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66692</xdr:rowOff>
    </xdr:from>
    <xdr:ext cx="405111" cy="259045"/>
    <xdr:sp macro="" textlink="">
      <xdr:nvSpPr>
        <xdr:cNvPr id="88" name="n_2mainValue【道路】&#10;有形固定資産減価償却率">
          <a:extLst>
            <a:ext uri="{FF2B5EF4-FFF2-40B4-BE49-F238E27FC236}">
              <a16:creationId xmlns:a16="http://schemas.microsoft.com/office/drawing/2014/main" id="{BB27D7C9-ECEA-4CB4-A42F-710EFED00FF6}"/>
            </a:ext>
          </a:extLst>
        </xdr:cNvPr>
        <xdr:cNvSpPr txBox="1"/>
      </xdr:nvSpPr>
      <xdr:spPr>
        <a:xfrm>
          <a:off x="2705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28592</xdr:rowOff>
    </xdr:from>
    <xdr:ext cx="405111" cy="259045"/>
    <xdr:sp macro="" textlink="">
      <xdr:nvSpPr>
        <xdr:cNvPr id="89" name="n_3mainValue【道路】&#10;有形固定資産減価償却率">
          <a:extLst>
            <a:ext uri="{FF2B5EF4-FFF2-40B4-BE49-F238E27FC236}">
              <a16:creationId xmlns:a16="http://schemas.microsoft.com/office/drawing/2014/main" id="{6C59B0DD-C7E8-4CF6-A4FD-220F9324FBAC}"/>
            </a:ext>
          </a:extLst>
        </xdr:cNvPr>
        <xdr:cNvSpPr txBox="1"/>
      </xdr:nvSpPr>
      <xdr:spPr>
        <a:xfrm>
          <a:off x="1816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90" name="n_4mainValue【道路】&#10;有形固定資産減価償却率">
          <a:extLst>
            <a:ext uri="{FF2B5EF4-FFF2-40B4-BE49-F238E27FC236}">
              <a16:creationId xmlns:a16="http://schemas.microsoft.com/office/drawing/2014/main" id="{56721CAE-BAFD-4767-A20D-C0E72B227CE2}"/>
            </a:ext>
          </a:extLst>
        </xdr:cNvPr>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4A46521-4954-46AF-9CA4-A818237795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4590A64-204C-4171-AF8B-70948E19379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04A3FC8-C39B-4B3D-9B1B-39C7D308851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697D896-0B4A-4426-AAB2-AE240E25C79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CEDD657-494B-48FB-8946-E28643B7814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DA397B5-1A35-4492-A6DC-AAB736E1B6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CA1341B-9E3B-448B-A00B-82E069C728B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BDAFAEA-9D10-4DAA-B3E2-6EDE1D53B53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4938288-19CB-42F8-B905-3026DD0A261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C8F69A-FBAE-4D8D-969A-3AE53DE392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684C352-ED75-4469-A6BA-A5482852E5F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A96F24C-E8DE-43F3-9007-4A15F4E686C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2997CCC-A36D-4FC3-8897-72AB37BB181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6EAC0953-88B2-477E-9CE4-5FBCB81AA659}"/>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7298DA0-6CDE-424E-9047-4363351A4D7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0A8B8C7-89E3-4D68-81CF-5F16E220F5A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A703DFE-59D2-43BD-A5F8-59EE32ABC82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54E47A4-A62D-49A6-884A-97FAA12C0C2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2DC201E-BE2C-4B0C-9AC2-3E168429AA5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7F4FA529-B976-427D-9778-5AD716E3E21C}"/>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FFCEC16-6032-4A53-8F5D-2376CFB8C9B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15A85BFB-CB68-443D-88CF-6B718F6795B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C0CC543-6499-4C87-BCDD-E56DB49205B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B9E55D55-BE0D-4446-B75C-D8047FA121D3}"/>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9732269B-592A-463A-8000-DEC3C3F4C0A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4C067641-7DCD-43E6-9521-04871EF731AA}"/>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50F283CC-DF70-47C6-A7ED-E1B55929B31E}"/>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9FB68835-DA31-4B68-92F5-3ED2AEB8A475}"/>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3FFC64B2-EBFB-4A95-AAC2-3195772CE1AA}"/>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C9351041-A6A6-40F5-B31A-E3B40C62E453}"/>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E6F47C53-8C3B-43C0-9948-22B2CADDFFAA}"/>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66062323-14F0-473C-9686-B5ABBD5364C0}"/>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966B5EAB-6323-4FF9-8B5A-4451408FDF83}"/>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5515AC13-8AC8-4A46-A066-A2AE79875239}"/>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0DAEAC3-ED15-4E26-A010-D858B2AB467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1E6A8A1-B228-4226-9D6F-30FB42F334D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E8471C-9F03-4426-8BB4-14678CA6E1E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E74B5E1-C63E-4AD8-82CB-23858B9099F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5F77F49-F1C4-4806-B516-12C9439665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67674</xdr:rowOff>
    </xdr:from>
    <xdr:to>
      <xdr:col>55</xdr:col>
      <xdr:colOff>50800</xdr:colOff>
      <xdr:row>41</xdr:row>
      <xdr:rowOff>169274</xdr:rowOff>
    </xdr:to>
    <xdr:sp macro="" textlink="">
      <xdr:nvSpPr>
        <xdr:cNvPr id="130" name="楕円 129">
          <a:extLst>
            <a:ext uri="{FF2B5EF4-FFF2-40B4-BE49-F238E27FC236}">
              <a16:creationId xmlns:a16="http://schemas.microsoft.com/office/drawing/2014/main" id="{4609BF72-E045-435F-AA0F-AFFB037A4E39}"/>
            </a:ext>
          </a:extLst>
        </xdr:cNvPr>
        <xdr:cNvSpPr/>
      </xdr:nvSpPr>
      <xdr:spPr>
        <a:xfrm>
          <a:off x="10426700" y="70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269599EE-6D7C-427A-9E96-5CB6050C441A}"/>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68945</xdr:rowOff>
    </xdr:from>
    <xdr:to>
      <xdr:col>50</xdr:col>
      <xdr:colOff>165100</xdr:colOff>
      <xdr:row>41</xdr:row>
      <xdr:rowOff>170545</xdr:rowOff>
    </xdr:to>
    <xdr:sp macro="" textlink="">
      <xdr:nvSpPr>
        <xdr:cNvPr id="132" name="楕円 131">
          <a:extLst>
            <a:ext uri="{FF2B5EF4-FFF2-40B4-BE49-F238E27FC236}">
              <a16:creationId xmlns:a16="http://schemas.microsoft.com/office/drawing/2014/main" id="{844839A6-E054-4721-95CC-E4317043C221}"/>
            </a:ext>
          </a:extLst>
        </xdr:cNvPr>
        <xdr:cNvSpPr/>
      </xdr:nvSpPr>
      <xdr:spPr>
        <a:xfrm>
          <a:off x="9588500" y="70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118474</xdr:rowOff>
    </xdr:from>
    <xdr:to>
      <xdr:col>55</xdr:col>
      <xdr:colOff>0</xdr:colOff>
      <xdr:row>41</xdr:row>
      <xdr:rowOff>119745</xdr:rowOff>
    </xdr:to>
    <xdr:cxnSp macro="">
      <xdr:nvCxnSpPr>
        <xdr:cNvPr id="133" name="直線コネクタ 132">
          <a:extLst>
            <a:ext uri="{FF2B5EF4-FFF2-40B4-BE49-F238E27FC236}">
              <a16:creationId xmlns:a16="http://schemas.microsoft.com/office/drawing/2014/main" id="{33455840-7A4A-410D-BA29-CC737931787F}"/>
            </a:ext>
          </a:extLst>
        </xdr:cNvPr>
        <xdr:cNvCxnSpPr/>
      </xdr:nvCxnSpPr>
      <xdr:spPr>
        <a:xfrm flipV="1">
          <a:off x="9639300" y="7147924"/>
          <a:ext cx="8382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71322</xdr:rowOff>
    </xdr:from>
    <xdr:to>
      <xdr:col>46</xdr:col>
      <xdr:colOff>38100</xdr:colOff>
      <xdr:row>42</xdr:row>
      <xdr:rowOff>1472</xdr:rowOff>
    </xdr:to>
    <xdr:sp macro="" textlink="">
      <xdr:nvSpPr>
        <xdr:cNvPr id="134" name="楕円 133">
          <a:extLst>
            <a:ext uri="{FF2B5EF4-FFF2-40B4-BE49-F238E27FC236}">
              <a16:creationId xmlns:a16="http://schemas.microsoft.com/office/drawing/2014/main" id="{F71E7662-5464-4918-ACE7-CB7EBD477EB0}"/>
            </a:ext>
          </a:extLst>
        </xdr:cNvPr>
        <xdr:cNvSpPr/>
      </xdr:nvSpPr>
      <xdr:spPr>
        <a:xfrm>
          <a:off x="8699500" y="71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119745</xdr:rowOff>
    </xdr:from>
    <xdr:to>
      <xdr:col>50</xdr:col>
      <xdr:colOff>114300</xdr:colOff>
      <xdr:row>41</xdr:row>
      <xdr:rowOff>122122</xdr:rowOff>
    </xdr:to>
    <xdr:cxnSp macro="">
      <xdr:nvCxnSpPr>
        <xdr:cNvPr id="135" name="直線コネクタ 134">
          <a:extLst>
            <a:ext uri="{FF2B5EF4-FFF2-40B4-BE49-F238E27FC236}">
              <a16:creationId xmlns:a16="http://schemas.microsoft.com/office/drawing/2014/main" id="{146CA7DA-EEC9-4E83-9365-C15DBA4EE5D1}"/>
            </a:ext>
          </a:extLst>
        </xdr:cNvPr>
        <xdr:cNvCxnSpPr/>
      </xdr:nvCxnSpPr>
      <xdr:spPr>
        <a:xfrm flipV="1">
          <a:off x="8750300" y="7149195"/>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72900</xdr:rowOff>
    </xdr:from>
    <xdr:to>
      <xdr:col>41</xdr:col>
      <xdr:colOff>101600</xdr:colOff>
      <xdr:row>42</xdr:row>
      <xdr:rowOff>3050</xdr:rowOff>
    </xdr:to>
    <xdr:sp macro="" textlink="">
      <xdr:nvSpPr>
        <xdr:cNvPr id="136" name="楕円 135">
          <a:extLst>
            <a:ext uri="{FF2B5EF4-FFF2-40B4-BE49-F238E27FC236}">
              <a16:creationId xmlns:a16="http://schemas.microsoft.com/office/drawing/2014/main" id="{BE8FD228-FAAA-4BC9-BBE3-888C815E3CB4}"/>
            </a:ext>
          </a:extLst>
        </xdr:cNvPr>
        <xdr:cNvSpPr/>
      </xdr:nvSpPr>
      <xdr:spPr>
        <a:xfrm>
          <a:off x="7810500" y="7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122122</xdr:rowOff>
    </xdr:from>
    <xdr:to>
      <xdr:col>45</xdr:col>
      <xdr:colOff>177800</xdr:colOff>
      <xdr:row>41</xdr:row>
      <xdr:rowOff>123700</xdr:rowOff>
    </xdr:to>
    <xdr:cxnSp macro="">
      <xdr:nvCxnSpPr>
        <xdr:cNvPr id="137" name="直線コネクタ 136">
          <a:extLst>
            <a:ext uri="{FF2B5EF4-FFF2-40B4-BE49-F238E27FC236}">
              <a16:creationId xmlns:a16="http://schemas.microsoft.com/office/drawing/2014/main" id="{0373CD09-E47F-499A-9A11-68BDA1C486BB}"/>
            </a:ext>
          </a:extLst>
        </xdr:cNvPr>
        <xdr:cNvCxnSpPr/>
      </xdr:nvCxnSpPr>
      <xdr:spPr>
        <a:xfrm flipV="1">
          <a:off x="7861300" y="7151572"/>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79335</xdr:rowOff>
    </xdr:from>
    <xdr:to>
      <xdr:col>36</xdr:col>
      <xdr:colOff>165100</xdr:colOff>
      <xdr:row>42</xdr:row>
      <xdr:rowOff>9485</xdr:rowOff>
    </xdr:to>
    <xdr:sp macro="" textlink="">
      <xdr:nvSpPr>
        <xdr:cNvPr id="138" name="楕円 137">
          <a:extLst>
            <a:ext uri="{FF2B5EF4-FFF2-40B4-BE49-F238E27FC236}">
              <a16:creationId xmlns:a16="http://schemas.microsoft.com/office/drawing/2014/main" id="{97BDD51A-D3ED-40C1-B1DD-3AB163E44D38}"/>
            </a:ext>
          </a:extLst>
        </xdr:cNvPr>
        <xdr:cNvSpPr/>
      </xdr:nvSpPr>
      <xdr:spPr>
        <a:xfrm>
          <a:off x="6921500" y="710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123700</xdr:rowOff>
    </xdr:from>
    <xdr:to>
      <xdr:col>41</xdr:col>
      <xdr:colOff>50800</xdr:colOff>
      <xdr:row>41</xdr:row>
      <xdr:rowOff>130135</xdr:rowOff>
    </xdr:to>
    <xdr:cxnSp macro="">
      <xdr:nvCxnSpPr>
        <xdr:cNvPr id="139" name="直線コネクタ 138">
          <a:extLst>
            <a:ext uri="{FF2B5EF4-FFF2-40B4-BE49-F238E27FC236}">
              <a16:creationId xmlns:a16="http://schemas.microsoft.com/office/drawing/2014/main" id="{6FE92CD4-DE08-4C22-92CB-82882239A21D}"/>
            </a:ext>
          </a:extLst>
        </xdr:cNvPr>
        <xdr:cNvCxnSpPr/>
      </xdr:nvCxnSpPr>
      <xdr:spPr>
        <a:xfrm flipV="1">
          <a:off x="6972300" y="7153150"/>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28030658-897A-4319-9457-BD8930D05D45}"/>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CAD2A9D7-7D08-4B6D-8667-C350D5EA2534}"/>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946D9E51-A21F-4CA6-A1BD-73095C4724A6}"/>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2112</xdr:rowOff>
    </xdr:from>
    <xdr:ext cx="534377" cy="259045"/>
    <xdr:sp macro="" textlink="">
      <xdr:nvSpPr>
        <xdr:cNvPr id="143" name="n_4aveValue【道路】&#10;一人当たり延長">
          <a:extLst>
            <a:ext uri="{FF2B5EF4-FFF2-40B4-BE49-F238E27FC236}">
              <a16:creationId xmlns:a16="http://schemas.microsoft.com/office/drawing/2014/main" id="{B4CBEDA2-9CFD-4903-85A0-3E4AC9BB0850}"/>
            </a:ext>
          </a:extLst>
        </xdr:cNvPr>
        <xdr:cNvSpPr txBox="1"/>
      </xdr:nvSpPr>
      <xdr:spPr>
        <a:xfrm>
          <a:off x="6705111" y="72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161672</xdr:rowOff>
    </xdr:from>
    <xdr:ext cx="534377" cy="259045"/>
    <xdr:sp macro="" textlink="">
      <xdr:nvSpPr>
        <xdr:cNvPr id="144" name="n_1mainValue【道路】&#10;一人当たり延長">
          <a:extLst>
            <a:ext uri="{FF2B5EF4-FFF2-40B4-BE49-F238E27FC236}">
              <a16:creationId xmlns:a16="http://schemas.microsoft.com/office/drawing/2014/main" id="{9CFC45E8-97BD-4803-94E7-319A7F2B4E72}"/>
            </a:ext>
          </a:extLst>
        </xdr:cNvPr>
        <xdr:cNvSpPr txBox="1"/>
      </xdr:nvSpPr>
      <xdr:spPr>
        <a:xfrm>
          <a:off x="9359411" y="719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164049</xdr:rowOff>
    </xdr:from>
    <xdr:ext cx="534377" cy="259045"/>
    <xdr:sp macro="" textlink="">
      <xdr:nvSpPr>
        <xdr:cNvPr id="145" name="n_2mainValue【道路】&#10;一人当たり延長">
          <a:extLst>
            <a:ext uri="{FF2B5EF4-FFF2-40B4-BE49-F238E27FC236}">
              <a16:creationId xmlns:a16="http://schemas.microsoft.com/office/drawing/2014/main" id="{A205354E-E7E5-451C-8A23-E9DCD139E20F}"/>
            </a:ext>
          </a:extLst>
        </xdr:cNvPr>
        <xdr:cNvSpPr txBox="1"/>
      </xdr:nvSpPr>
      <xdr:spPr>
        <a:xfrm>
          <a:off x="8483111" y="719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19577</xdr:rowOff>
    </xdr:from>
    <xdr:ext cx="534377" cy="259045"/>
    <xdr:sp macro="" textlink="">
      <xdr:nvSpPr>
        <xdr:cNvPr id="146" name="n_3mainValue【道路】&#10;一人当たり延長">
          <a:extLst>
            <a:ext uri="{FF2B5EF4-FFF2-40B4-BE49-F238E27FC236}">
              <a16:creationId xmlns:a16="http://schemas.microsoft.com/office/drawing/2014/main" id="{5B9A51EA-9C07-421B-B891-9F4CB70A620C}"/>
            </a:ext>
          </a:extLst>
        </xdr:cNvPr>
        <xdr:cNvSpPr txBox="1"/>
      </xdr:nvSpPr>
      <xdr:spPr>
        <a:xfrm>
          <a:off x="7594111" y="68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26012</xdr:rowOff>
    </xdr:from>
    <xdr:ext cx="534377" cy="259045"/>
    <xdr:sp macro="" textlink="">
      <xdr:nvSpPr>
        <xdr:cNvPr id="147" name="n_4mainValue【道路】&#10;一人当たり延長">
          <a:extLst>
            <a:ext uri="{FF2B5EF4-FFF2-40B4-BE49-F238E27FC236}">
              <a16:creationId xmlns:a16="http://schemas.microsoft.com/office/drawing/2014/main" id="{846DA59E-342B-47C2-BB47-1D1AB9EC9C91}"/>
            </a:ext>
          </a:extLst>
        </xdr:cNvPr>
        <xdr:cNvSpPr txBox="1"/>
      </xdr:nvSpPr>
      <xdr:spPr>
        <a:xfrm>
          <a:off x="6705111" y="688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E695964-6E3C-479B-92C1-68E15FCD7C4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3E99151-CE09-4DDA-9EFD-D562C8649F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7C87A6A-1CC2-45A2-93FA-9C5B5EA340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BD88188-5743-4359-A84D-B7E9496897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F001F67-18B8-4B59-B911-237EE8A977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137CDCE-3F96-44FA-823C-71CFA91B209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201EB76-FA54-498A-B842-DA0E1004542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86B5DCB-C688-44DC-849E-2E5DC891E73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1653E1F-DA99-4CFB-978F-4E1AA3C55B4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5794A7F-1C8E-4E45-BC8E-ED0708DAEC7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A592E5C-41A8-4DFA-AC70-419CD61EAF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6F8BB37-A0EC-4E99-8F73-1BA6D7B2B3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633C41E-9AFB-4CBF-9DAE-EF541E744E8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4D88078-ADB4-48E7-8B63-0CD6A48DC8F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EE1344D-B0BA-4609-B31F-67E75F1CEE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52DCB19-8D6F-40ED-9B26-B0716FFBB2A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81B413F-F42A-475F-810A-C112AC8C6FC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5B2DC46-1FA0-40EC-B7F3-95C9CC37941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46FB2A9-BF2B-4557-BE82-AA3D96A644A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C304D34-BA71-4486-9A0C-D935586799B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1893249-7183-4DFF-997F-6D95428FDBF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A3E7E19-100D-4F8B-A370-7AB91E1D502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E3ADFBC-E673-4BE5-8F02-7103FCF169C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2B33FF2-D70C-48FB-8D3C-C3DE4EDA31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EAB18CF-F77E-447E-8186-8153BB510D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B5FD2EDA-3DD3-4B10-9885-BB173A619D3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B81CCE0-22F1-4732-81D3-2DDD61227DC7}"/>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4819E2A3-E594-4186-A3D2-B6D689848A32}"/>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C45AA56-A04A-48A5-87A7-A87BB3E22273}"/>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79487247-F3C8-4FE3-A735-D3216A7AD736}"/>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C1D506D-8FDD-47FD-8DE7-6535E5FB673C}"/>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767CB182-5D72-41BF-A7B2-C83F207990DA}"/>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D96B8245-BB95-4173-9A4C-53B561B636B8}"/>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C0CDB221-E924-4226-9BAB-282D2AED5D23}"/>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921B07C5-E157-4748-AA58-BCB0ECF20984}"/>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50EF5740-E06B-4F98-BD83-7859A3A15291}"/>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3C4C69-04DF-49CF-A3C8-F61DDA172E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9CE313D-4DD7-4F0C-AFF9-A8B496CD701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B4D6CC3-8A80-4C3C-8AD2-35431C6741B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006C90F-4785-4539-A989-9A62F6DB0FF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559EA3E-3813-4C8E-AFCD-7C522CEEB53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91259</xdr:rowOff>
    </xdr:from>
    <xdr:to>
      <xdr:col>24</xdr:col>
      <xdr:colOff>114300</xdr:colOff>
      <xdr:row>62</xdr:row>
      <xdr:rowOff>21409</xdr:rowOff>
    </xdr:to>
    <xdr:sp macro="" textlink="">
      <xdr:nvSpPr>
        <xdr:cNvPr id="189" name="楕円 188">
          <a:extLst>
            <a:ext uri="{FF2B5EF4-FFF2-40B4-BE49-F238E27FC236}">
              <a16:creationId xmlns:a16="http://schemas.microsoft.com/office/drawing/2014/main" id="{C5A550C8-9A47-41B3-9313-1F3A9F807DE6}"/>
            </a:ext>
          </a:extLst>
        </xdr:cNvPr>
        <xdr:cNvSpPr/>
      </xdr:nvSpPr>
      <xdr:spPr>
        <a:xfrm>
          <a:off x="45847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69686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2A4BB17-390D-4A1A-AF95-FF1194874B8D}"/>
            </a:ext>
          </a:extLst>
        </xdr:cNvPr>
        <xdr:cNvSpPr txBox="1"/>
      </xdr:nvSpPr>
      <xdr:spPr>
        <a:xfrm>
          <a:off x="4673600"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76563</xdr:rowOff>
    </xdr:from>
    <xdr:to>
      <xdr:col>20</xdr:col>
      <xdr:colOff>38100</xdr:colOff>
      <xdr:row>62</xdr:row>
      <xdr:rowOff>6713</xdr:rowOff>
    </xdr:to>
    <xdr:sp macro="" textlink="">
      <xdr:nvSpPr>
        <xdr:cNvPr id="191" name="楕円 190">
          <a:extLst>
            <a:ext uri="{FF2B5EF4-FFF2-40B4-BE49-F238E27FC236}">
              <a16:creationId xmlns:a16="http://schemas.microsoft.com/office/drawing/2014/main" id="{C99DF645-9DBC-40EF-82FC-28DFBCF67CFB}"/>
            </a:ext>
          </a:extLst>
        </xdr:cNvPr>
        <xdr:cNvSpPr/>
      </xdr:nvSpPr>
      <xdr:spPr>
        <a:xfrm>
          <a:off x="3746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127363</xdr:rowOff>
    </xdr:from>
    <xdr:to>
      <xdr:col>24</xdr:col>
      <xdr:colOff>63500</xdr:colOff>
      <xdr:row>61</xdr:row>
      <xdr:rowOff>142059</xdr:rowOff>
    </xdr:to>
    <xdr:cxnSp macro="">
      <xdr:nvCxnSpPr>
        <xdr:cNvPr id="192" name="直線コネクタ 191">
          <a:extLst>
            <a:ext uri="{FF2B5EF4-FFF2-40B4-BE49-F238E27FC236}">
              <a16:creationId xmlns:a16="http://schemas.microsoft.com/office/drawing/2014/main" id="{2DC62B55-9FC0-4D9F-A458-AB1D0511F891}"/>
            </a:ext>
          </a:extLst>
        </xdr:cNvPr>
        <xdr:cNvCxnSpPr/>
      </xdr:nvCxnSpPr>
      <xdr:spPr>
        <a:xfrm>
          <a:off x="3797300" y="1058581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193" name="楕円 192">
          <a:extLst>
            <a:ext uri="{FF2B5EF4-FFF2-40B4-BE49-F238E27FC236}">
              <a16:creationId xmlns:a16="http://schemas.microsoft.com/office/drawing/2014/main" id="{88C9C2B0-7EE8-4840-AD09-1ABC69ED5065}"/>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127363</xdr:rowOff>
    </xdr:to>
    <xdr:cxnSp macro="">
      <xdr:nvCxnSpPr>
        <xdr:cNvPr id="194" name="直線コネクタ 193">
          <a:extLst>
            <a:ext uri="{FF2B5EF4-FFF2-40B4-BE49-F238E27FC236}">
              <a16:creationId xmlns:a16="http://schemas.microsoft.com/office/drawing/2014/main" id="{A38656CE-8E1A-4DF8-BC96-E65407BAF24B}"/>
            </a:ext>
          </a:extLst>
        </xdr:cNvPr>
        <xdr:cNvCxnSpPr/>
      </xdr:nvCxnSpPr>
      <xdr:spPr>
        <a:xfrm>
          <a:off x="2908300" y="105694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95" name="楕円 194">
          <a:extLst>
            <a:ext uri="{FF2B5EF4-FFF2-40B4-BE49-F238E27FC236}">
              <a16:creationId xmlns:a16="http://schemas.microsoft.com/office/drawing/2014/main" id="{BAE52E26-F847-4ED8-8EE2-FB1725ED0FA2}"/>
            </a:ext>
          </a:extLst>
        </xdr:cNvPr>
        <xdr:cNvSpPr/>
      </xdr:nvSpPr>
      <xdr:spPr>
        <a:xfrm>
          <a:off x="1968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89807</xdr:rowOff>
    </xdr:from>
    <xdr:to>
      <xdr:col>15</xdr:col>
      <xdr:colOff>50800</xdr:colOff>
      <xdr:row>61</xdr:row>
      <xdr:rowOff>111034</xdr:rowOff>
    </xdr:to>
    <xdr:cxnSp macro="">
      <xdr:nvCxnSpPr>
        <xdr:cNvPr id="196" name="直線コネクタ 195">
          <a:extLst>
            <a:ext uri="{FF2B5EF4-FFF2-40B4-BE49-F238E27FC236}">
              <a16:creationId xmlns:a16="http://schemas.microsoft.com/office/drawing/2014/main" id="{6302DAA7-EA3E-40C5-8CEF-13EEE2EC9AE1}"/>
            </a:ext>
          </a:extLst>
        </xdr:cNvPr>
        <xdr:cNvCxnSpPr/>
      </xdr:nvCxnSpPr>
      <xdr:spPr>
        <a:xfrm>
          <a:off x="2019300" y="1054825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22678</xdr:rowOff>
    </xdr:from>
    <xdr:to>
      <xdr:col>6</xdr:col>
      <xdr:colOff>38100</xdr:colOff>
      <xdr:row>61</xdr:row>
      <xdr:rowOff>124278</xdr:rowOff>
    </xdr:to>
    <xdr:sp macro="" textlink="">
      <xdr:nvSpPr>
        <xdr:cNvPr id="197" name="楕円 196">
          <a:extLst>
            <a:ext uri="{FF2B5EF4-FFF2-40B4-BE49-F238E27FC236}">
              <a16:creationId xmlns:a16="http://schemas.microsoft.com/office/drawing/2014/main" id="{2BC00C9B-E5A0-4737-A0E5-EEC92BD6EF6D}"/>
            </a:ext>
          </a:extLst>
        </xdr:cNvPr>
        <xdr:cNvSpPr/>
      </xdr:nvSpPr>
      <xdr:spPr>
        <a:xfrm>
          <a:off x="107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73478</xdr:rowOff>
    </xdr:from>
    <xdr:to>
      <xdr:col>10</xdr:col>
      <xdr:colOff>114300</xdr:colOff>
      <xdr:row>61</xdr:row>
      <xdr:rowOff>89807</xdr:rowOff>
    </xdr:to>
    <xdr:cxnSp macro="">
      <xdr:nvCxnSpPr>
        <xdr:cNvPr id="198" name="直線コネクタ 197">
          <a:extLst>
            <a:ext uri="{FF2B5EF4-FFF2-40B4-BE49-F238E27FC236}">
              <a16:creationId xmlns:a16="http://schemas.microsoft.com/office/drawing/2014/main" id="{0D2BC6FC-EA8B-4CC4-AC91-404A53A8BC08}"/>
            </a:ext>
          </a:extLst>
        </xdr:cNvPr>
        <xdr:cNvCxnSpPr/>
      </xdr:nvCxnSpPr>
      <xdr:spPr>
        <a:xfrm>
          <a:off x="1130300" y="10531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8F6ECCB-5E0C-4A23-A47F-41B81D39FE64}"/>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56A4D5EF-E698-4444-AE8A-5340701733FE}"/>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AC5C4E9-8DB0-441B-9C36-5B8B254353C7}"/>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C84C936-5B49-4386-A0BC-223AA03CB835}"/>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169290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1917687-0B59-4F9A-99D1-1313FEF74B0C}"/>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350B0E2-CB73-4660-B341-F8A8F0958B4A}"/>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1F2AEC7-2CAA-4404-AFCE-9D2C8C9819DB}"/>
            </a:ext>
          </a:extLst>
        </xdr:cNvPr>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115405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10D27FD-DE7E-46EA-80CC-FB3FABE5E364}"/>
            </a:ext>
          </a:extLst>
        </xdr:cNvPr>
        <xdr:cNvSpPr txBox="1"/>
      </xdr:nvSpPr>
      <xdr:spPr>
        <a:xfrm>
          <a:off x="927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96433BA-7DFD-4A2E-AB26-263D2535E3A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42993B4-4904-4EA5-99A5-711D05F651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10A266B-E1AC-4F7C-9A96-C137680128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FA8B513-8409-4251-8BB3-4A7E3D0CA1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CEFC280-847E-458D-98CD-B5EB8C13A2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639BFBB-70F3-4ACC-8E15-F193C4E9D0F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E93D171-CF16-4359-AE0C-F4B8BDB9F2A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E6284A6-DA3C-49A6-B8FF-1511664372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E5444C1-DEB3-4142-A866-39AB5A9BAFA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22945A5-5E95-4617-8942-437EC45D336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84D5723-575F-4FB7-B545-6F2CE9319DD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53630FA-3BA7-4433-B416-2941BEC758C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9252F452-CF8C-4214-90F9-7F3D22707A5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F515455-100B-4613-B22D-49064F84192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37B81624-C299-453C-BBC7-62D066EC399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12B9DF0-07AB-4CD6-A918-3A51D09F12D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307DFB8-1B85-4A8D-ACFF-D3CD6634DEA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F976AF60-D9B1-4D64-ABC3-E0043DBE645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867FA47-12AA-4102-86E5-CE5A1DED74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7A93D9E-D8EB-4734-95FE-908F9902F56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92CC0D7-BF1C-4635-AE8A-8684A482281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9514970-CF48-4F1D-8283-DE210DDEB94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2BD8D7F-FFE3-43CD-89AF-3C93FDF80B7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0834859F-FF89-4F3F-8B77-6DD3DB438FEB}"/>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A0C73E7-99F6-4B3E-A20B-F27C814CADF3}"/>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55B01689-6348-43CC-94F4-8324683AF500}"/>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559CA92-DCB4-46AB-B79C-40941B689D93}"/>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3B0C4F2D-15A1-4E1D-AB1C-A761E9CCDBF9}"/>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C054872-10A5-4213-A24F-E635B3CAC5CF}"/>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2B0B2C55-1FBA-4D25-AA56-A3A597C2A2B2}"/>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2C94DDFF-624D-4B40-A65D-DC6E20747189}"/>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A0141DE5-F241-475C-87B3-96BDE6F0F346}"/>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5A243953-0018-42BC-8E68-394E9CD5FB11}"/>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27F1C0C6-0B60-47FD-9EF7-44491F24CFFA}"/>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8B215B6-854D-4E1D-BCA2-69BAA100C39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107E1A-A5BD-4CD3-ABF7-5DE3071D96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0968196-B40F-41A6-A56E-7F5DE1BF99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7D9FD24-4170-4C14-B479-F408960760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6CAA789-1CCA-4C21-8B65-1914C9ED0F9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33306</xdr:rowOff>
    </xdr:from>
    <xdr:to>
      <xdr:col>55</xdr:col>
      <xdr:colOff>50800</xdr:colOff>
      <xdr:row>62</xdr:row>
      <xdr:rowOff>134906</xdr:rowOff>
    </xdr:to>
    <xdr:sp macro="" textlink="">
      <xdr:nvSpPr>
        <xdr:cNvPr id="246" name="楕円 245">
          <a:extLst>
            <a:ext uri="{FF2B5EF4-FFF2-40B4-BE49-F238E27FC236}">
              <a16:creationId xmlns:a16="http://schemas.microsoft.com/office/drawing/2014/main" id="{F2D0E540-0422-424B-8D4E-E9B53686936C}"/>
            </a:ext>
          </a:extLst>
        </xdr:cNvPr>
        <xdr:cNvSpPr/>
      </xdr:nvSpPr>
      <xdr:spPr>
        <a:xfrm>
          <a:off x="10426700" y="1066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56183</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7BBE95F-3AA9-421C-B75B-753F36B31DE2}"/>
            </a:ext>
          </a:extLst>
        </xdr:cNvPr>
        <xdr:cNvSpPr txBox="1"/>
      </xdr:nvSpPr>
      <xdr:spPr>
        <a:xfrm>
          <a:off x="10515600" y="105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40950</xdr:rowOff>
    </xdr:from>
    <xdr:to>
      <xdr:col>50</xdr:col>
      <xdr:colOff>165100</xdr:colOff>
      <xdr:row>62</xdr:row>
      <xdr:rowOff>142550</xdr:rowOff>
    </xdr:to>
    <xdr:sp macro="" textlink="">
      <xdr:nvSpPr>
        <xdr:cNvPr id="248" name="楕円 247">
          <a:extLst>
            <a:ext uri="{FF2B5EF4-FFF2-40B4-BE49-F238E27FC236}">
              <a16:creationId xmlns:a16="http://schemas.microsoft.com/office/drawing/2014/main" id="{B33AC4CC-5551-44A7-BC7A-D8130F1D71D7}"/>
            </a:ext>
          </a:extLst>
        </xdr:cNvPr>
        <xdr:cNvSpPr/>
      </xdr:nvSpPr>
      <xdr:spPr>
        <a:xfrm>
          <a:off x="9588500" y="1067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84106</xdr:rowOff>
    </xdr:from>
    <xdr:to>
      <xdr:col>55</xdr:col>
      <xdr:colOff>0</xdr:colOff>
      <xdr:row>62</xdr:row>
      <xdr:rowOff>91750</xdr:rowOff>
    </xdr:to>
    <xdr:cxnSp macro="">
      <xdr:nvCxnSpPr>
        <xdr:cNvPr id="249" name="直線コネクタ 248">
          <a:extLst>
            <a:ext uri="{FF2B5EF4-FFF2-40B4-BE49-F238E27FC236}">
              <a16:creationId xmlns:a16="http://schemas.microsoft.com/office/drawing/2014/main" id="{514224A1-C66A-44BA-8475-61C9764C8A82}"/>
            </a:ext>
          </a:extLst>
        </xdr:cNvPr>
        <xdr:cNvCxnSpPr/>
      </xdr:nvCxnSpPr>
      <xdr:spPr>
        <a:xfrm flipV="1">
          <a:off x="9639300" y="10714006"/>
          <a:ext cx="838200" cy="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51623</xdr:rowOff>
    </xdr:from>
    <xdr:to>
      <xdr:col>46</xdr:col>
      <xdr:colOff>38100</xdr:colOff>
      <xdr:row>62</xdr:row>
      <xdr:rowOff>153223</xdr:rowOff>
    </xdr:to>
    <xdr:sp macro="" textlink="">
      <xdr:nvSpPr>
        <xdr:cNvPr id="250" name="楕円 249">
          <a:extLst>
            <a:ext uri="{FF2B5EF4-FFF2-40B4-BE49-F238E27FC236}">
              <a16:creationId xmlns:a16="http://schemas.microsoft.com/office/drawing/2014/main" id="{C479FFEC-CDF5-425D-8969-D0F823EDE936}"/>
            </a:ext>
          </a:extLst>
        </xdr:cNvPr>
        <xdr:cNvSpPr/>
      </xdr:nvSpPr>
      <xdr:spPr>
        <a:xfrm>
          <a:off x="8699500" y="106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91750</xdr:rowOff>
    </xdr:from>
    <xdr:to>
      <xdr:col>50</xdr:col>
      <xdr:colOff>114300</xdr:colOff>
      <xdr:row>62</xdr:row>
      <xdr:rowOff>102423</xdr:rowOff>
    </xdr:to>
    <xdr:cxnSp macro="">
      <xdr:nvCxnSpPr>
        <xdr:cNvPr id="251" name="直線コネクタ 250">
          <a:extLst>
            <a:ext uri="{FF2B5EF4-FFF2-40B4-BE49-F238E27FC236}">
              <a16:creationId xmlns:a16="http://schemas.microsoft.com/office/drawing/2014/main" id="{80952D17-1A44-45A8-A006-84EBF5C37F90}"/>
            </a:ext>
          </a:extLst>
        </xdr:cNvPr>
        <xdr:cNvCxnSpPr/>
      </xdr:nvCxnSpPr>
      <xdr:spPr>
        <a:xfrm flipV="1">
          <a:off x="8750300" y="10721650"/>
          <a:ext cx="889000" cy="1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58462</xdr:rowOff>
    </xdr:from>
    <xdr:to>
      <xdr:col>41</xdr:col>
      <xdr:colOff>101600</xdr:colOff>
      <xdr:row>62</xdr:row>
      <xdr:rowOff>160062</xdr:rowOff>
    </xdr:to>
    <xdr:sp macro="" textlink="">
      <xdr:nvSpPr>
        <xdr:cNvPr id="252" name="楕円 251">
          <a:extLst>
            <a:ext uri="{FF2B5EF4-FFF2-40B4-BE49-F238E27FC236}">
              <a16:creationId xmlns:a16="http://schemas.microsoft.com/office/drawing/2014/main" id="{3E6C31A1-AF1E-475C-A97B-6152FFE38658}"/>
            </a:ext>
          </a:extLst>
        </xdr:cNvPr>
        <xdr:cNvSpPr/>
      </xdr:nvSpPr>
      <xdr:spPr>
        <a:xfrm>
          <a:off x="7810500" y="106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102423</xdr:rowOff>
    </xdr:from>
    <xdr:to>
      <xdr:col>45</xdr:col>
      <xdr:colOff>177800</xdr:colOff>
      <xdr:row>62</xdr:row>
      <xdr:rowOff>109262</xdr:rowOff>
    </xdr:to>
    <xdr:cxnSp macro="">
      <xdr:nvCxnSpPr>
        <xdr:cNvPr id="253" name="直線コネクタ 252">
          <a:extLst>
            <a:ext uri="{FF2B5EF4-FFF2-40B4-BE49-F238E27FC236}">
              <a16:creationId xmlns:a16="http://schemas.microsoft.com/office/drawing/2014/main" id="{AE425A33-4F39-4C8B-AA02-C5F30B725146}"/>
            </a:ext>
          </a:extLst>
        </xdr:cNvPr>
        <xdr:cNvCxnSpPr/>
      </xdr:nvCxnSpPr>
      <xdr:spPr>
        <a:xfrm flipV="1">
          <a:off x="7861300" y="10732323"/>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67632</xdr:rowOff>
    </xdr:from>
    <xdr:to>
      <xdr:col>36</xdr:col>
      <xdr:colOff>165100</xdr:colOff>
      <xdr:row>62</xdr:row>
      <xdr:rowOff>169232</xdr:rowOff>
    </xdr:to>
    <xdr:sp macro="" textlink="">
      <xdr:nvSpPr>
        <xdr:cNvPr id="254" name="楕円 253">
          <a:extLst>
            <a:ext uri="{FF2B5EF4-FFF2-40B4-BE49-F238E27FC236}">
              <a16:creationId xmlns:a16="http://schemas.microsoft.com/office/drawing/2014/main" id="{0B91BA9D-E740-4545-B7F9-D6986C4AB2FF}"/>
            </a:ext>
          </a:extLst>
        </xdr:cNvPr>
        <xdr:cNvSpPr/>
      </xdr:nvSpPr>
      <xdr:spPr>
        <a:xfrm>
          <a:off x="6921500" y="1069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109262</xdr:rowOff>
    </xdr:from>
    <xdr:to>
      <xdr:col>41</xdr:col>
      <xdr:colOff>50800</xdr:colOff>
      <xdr:row>62</xdr:row>
      <xdr:rowOff>118432</xdr:rowOff>
    </xdr:to>
    <xdr:cxnSp macro="">
      <xdr:nvCxnSpPr>
        <xdr:cNvPr id="255" name="直線コネクタ 254">
          <a:extLst>
            <a:ext uri="{FF2B5EF4-FFF2-40B4-BE49-F238E27FC236}">
              <a16:creationId xmlns:a16="http://schemas.microsoft.com/office/drawing/2014/main" id="{44F5178C-81DF-4211-9578-2EF718666537}"/>
            </a:ext>
          </a:extLst>
        </xdr:cNvPr>
        <xdr:cNvCxnSpPr/>
      </xdr:nvCxnSpPr>
      <xdr:spPr>
        <a:xfrm flipV="1">
          <a:off x="6972300" y="1073916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22AAA2F-42D1-41C0-948D-B93B4A35971F}"/>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992DD02-6E5E-4414-BE27-9F3D574FECE6}"/>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4C17D5B-14D9-459C-A6C7-1E826C9BC970}"/>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9847D05-252D-4A0D-A5AB-96182A94451E}"/>
            </a:ext>
          </a:extLst>
        </xdr:cNvPr>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159077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72253B9-CBB7-4B75-894F-ABEEBE2FC55D}"/>
            </a:ext>
          </a:extLst>
        </xdr:cNvPr>
        <xdr:cNvSpPr txBox="1"/>
      </xdr:nvSpPr>
      <xdr:spPr>
        <a:xfrm>
          <a:off x="9327095" y="1044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169750</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229AF074-C1CB-4130-B122-048CCE9D635C}"/>
            </a:ext>
          </a:extLst>
        </xdr:cNvPr>
        <xdr:cNvSpPr txBox="1"/>
      </xdr:nvSpPr>
      <xdr:spPr>
        <a:xfrm>
          <a:off x="8450795" y="1045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151189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C319400-319D-4767-A147-0A49D5338C9D}"/>
            </a:ext>
          </a:extLst>
        </xdr:cNvPr>
        <xdr:cNvSpPr txBox="1"/>
      </xdr:nvSpPr>
      <xdr:spPr>
        <a:xfrm>
          <a:off x="7561795" y="1078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160359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F6CB90D-43FA-4F67-BF65-0A086EA188B2}"/>
            </a:ext>
          </a:extLst>
        </xdr:cNvPr>
        <xdr:cNvSpPr txBox="1"/>
      </xdr:nvSpPr>
      <xdr:spPr>
        <a:xfrm>
          <a:off x="6672795" y="107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49D8410-7C78-4B43-BB98-2D55EE8D2E9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70620E4-1075-4E11-B5C5-71449BE82C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A11A66A-144C-4507-A42E-275E228E6E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B5566258-1CE0-4E14-9CEF-968680D07B8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6C20FA7-4697-443F-B5CF-A963F2933C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F184DA4-4B5E-4DDA-86F2-0360D122B0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AB6B3B0-1A99-46E7-8198-4B76858902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E78B90E-4A72-457E-83E9-2ABC305C6DC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26DF591-CA04-4978-B84A-4A3500C9C53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1FB206D-9E05-4015-B174-2677B3DF8D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3B23EA1-2C38-47D9-B197-0012CE67EC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D42C787-DB32-41F1-8415-F159496AAC3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C762EE1-C4F5-4247-AC29-059DAC63F0D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B5DFF2C-545F-48E0-9F82-2A6349E7572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82C1C49-45D7-4FFA-8E13-389612DEFC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03AAA62-FCC6-4F7C-8F5E-60D0FAAC57F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98F63C0-1325-498B-925F-9F5F5F7C84D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77EB1AC9-4041-4E52-89F1-A0C25422CE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F5E6A14-E655-4C98-A3ED-4AB539202C8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D036040-FD0C-43C9-AA96-1366A5AE49F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D61D77E-C3F8-473D-95F8-6236BF955DC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10E1F65-D2C6-43D9-88D6-1C3461AE9B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87519FA-F3FB-4F9F-BC95-BA0F2DB4811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9A82095-E659-4A9D-BE18-96AC2D8010F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D5D4FEE-A620-41F3-BE18-1631BA82D89D}"/>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F9E3D5E-0066-4B6F-A88F-C3435780FBE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C121150-C37C-4C41-985B-5EDB4102EA0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92BE6EB-4BE8-4FB1-963F-38AE34754F37}"/>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C3BF82CF-832D-45DE-AE85-8F3BB7E56AAC}"/>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703D56A-6006-4D7D-A7F5-EDA543B4BBAE}"/>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C2116347-95B4-4A71-9210-BA8B3DD4D4D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4223AB7F-EB84-41FA-8392-1790AEA23AD8}"/>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50BCAB19-6683-4004-A89F-CEF3ACBE58B0}"/>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AFED8824-BF8F-475A-930E-F99D333BBC52}"/>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3CDFB743-3DC7-4561-A79D-04786D2F64AC}"/>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B6026F6-DA18-4793-B551-CC19AB9A9F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2A7C108-11ED-4DD3-A760-DBA52810D4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AB47444-33E4-4502-85ED-5287243F38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593B0F7-3BC9-465A-8503-21538CC89F4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E481F0A-DAF0-4113-BCF2-CD16D10AD65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156845</xdr:rowOff>
    </xdr:from>
    <xdr:to>
      <xdr:col>24</xdr:col>
      <xdr:colOff>114300</xdr:colOff>
      <xdr:row>84</xdr:row>
      <xdr:rowOff>86995</xdr:rowOff>
    </xdr:to>
    <xdr:sp macro="" textlink="">
      <xdr:nvSpPr>
        <xdr:cNvPr id="304" name="楕円 303">
          <a:extLst>
            <a:ext uri="{FF2B5EF4-FFF2-40B4-BE49-F238E27FC236}">
              <a16:creationId xmlns:a16="http://schemas.microsoft.com/office/drawing/2014/main" id="{FFC0CE19-6A75-41D7-8D63-8B1F1BCB653A}"/>
            </a:ext>
          </a:extLst>
        </xdr:cNvPr>
        <xdr:cNvSpPr/>
      </xdr:nvSpPr>
      <xdr:spPr>
        <a:xfrm>
          <a:off x="45847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135272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E68A977-3721-445C-BCC0-5AB4BCB3BBE6}"/>
            </a:ext>
          </a:extLst>
        </xdr:cNvPr>
        <xdr:cNvSpPr txBox="1"/>
      </xdr:nvSpPr>
      <xdr:spPr>
        <a:xfrm>
          <a:off x="4673600"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122555</xdr:rowOff>
    </xdr:from>
    <xdr:to>
      <xdr:col>20</xdr:col>
      <xdr:colOff>38100</xdr:colOff>
      <xdr:row>84</xdr:row>
      <xdr:rowOff>52705</xdr:rowOff>
    </xdr:to>
    <xdr:sp macro="" textlink="">
      <xdr:nvSpPr>
        <xdr:cNvPr id="306" name="楕円 305">
          <a:extLst>
            <a:ext uri="{FF2B5EF4-FFF2-40B4-BE49-F238E27FC236}">
              <a16:creationId xmlns:a16="http://schemas.microsoft.com/office/drawing/2014/main" id="{AFB6E8E1-AB0B-4D5C-A23C-9DFE7831D9EC}"/>
            </a:ext>
          </a:extLst>
        </xdr:cNvPr>
        <xdr:cNvSpPr/>
      </xdr:nvSpPr>
      <xdr:spPr>
        <a:xfrm>
          <a:off x="3746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xdr:rowOff>
    </xdr:from>
    <xdr:to>
      <xdr:col>24</xdr:col>
      <xdr:colOff>63500</xdr:colOff>
      <xdr:row>84</xdr:row>
      <xdr:rowOff>36195</xdr:rowOff>
    </xdr:to>
    <xdr:cxnSp macro="">
      <xdr:nvCxnSpPr>
        <xdr:cNvPr id="307" name="直線コネクタ 306">
          <a:extLst>
            <a:ext uri="{FF2B5EF4-FFF2-40B4-BE49-F238E27FC236}">
              <a16:creationId xmlns:a16="http://schemas.microsoft.com/office/drawing/2014/main" id="{80A47943-3765-43B0-950C-734BC213C042}"/>
            </a:ext>
          </a:extLst>
        </xdr:cNvPr>
        <xdr:cNvCxnSpPr/>
      </xdr:nvCxnSpPr>
      <xdr:spPr>
        <a:xfrm>
          <a:off x="3797300" y="1440370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116839</xdr:rowOff>
    </xdr:from>
    <xdr:to>
      <xdr:col>15</xdr:col>
      <xdr:colOff>101600</xdr:colOff>
      <xdr:row>84</xdr:row>
      <xdr:rowOff>46989</xdr:rowOff>
    </xdr:to>
    <xdr:sp macro="" textlink="">
      <xdr:nvSpPr>
        <xdr:cNvPr id="308" name="楕円 307">
          <a:extLst>
            <a:ext uri="{FF2B5EF4-FFF2-40B4-BE49-F238E27FC236}">
              <a16:creationId xmlns:a16="http://schemas.microsoft.com/office/drawing/2014/main" id="{A489BF88-6E0C-4999-8DCE-0E63EA1311EC}"/>
            </a:ext>
          </a:extLst>
        </xdr:cNvPr>
        <xdr:cNvSpPr/>
      </xdr:nvSpPr>
      <xdr:spPr>
        <a:xfrm>
          <a:off x="2857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167639</xdr:rowOff>
    </xdr:from>
    <xdr:to>
      <xdr:col>19</xdr:col>
      <xdr:colOff>177800</xdr:colOff>
      <xdr:row>84</xdr:row>
      <xdr:rowOff>1905</xdr:rowOff>
    </xdr:to>
    <xdr:cxnSp macro="">
      <xdr:nvCxnSpPr>
        <xdr:cNvPr id="309" name="直線コネクタ 308">
          <a:extLst>
            <a:ext uri="{FF2B5EF4-FFF2-40B4-BE49-F238E27FC236}">
              <a16:creationId xmlns:a16="http://schemas.microsoft.com/office/drawing/2014/main" id="{6BD2FEAD-81D9-4ECA-B9F8-2F1EA682F732}"/>
            </a:ext>
          </a:extLst>
        </xdr:cNvPr>
        <xdr:cNvCxnSpPr/>
      </xdr:nvCxnSpPr>
      <xdr:spPr>
        <a:xfrm>
          <a:off x="2908300" y="143979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99695</xdr:rowOff>
    </xdr:from>
    <xdr:to>
      <xdr:col>10</xdr:col>
      <xdr:colOff>165100</xdr:colOff>
      <xdr:row>84</xdr:row>
      <xdr:rowOff>29845</xdr:rowOff>
    </xdr:to>
    <xdr:sp macro="" textlink="">
      <xdr:nvSpPr>
        <xdr:cNvPr id="310" name="楕円 309">
          <a:extLst>
            <a:ext uri="{FF2B5EF4-FFF2-40B4-BE49-F238E27FC236}">
              <a16:creationId xmlns:a16="http://schemas.microsoft.com/office/drawing/2014/main" id="{CAB57EC5-283A-49D0-8FD9-94AD5E9D9658}"/>
            </a:ext>
          </a:extLst>
        </xdr:cNvPr>
        <xdr:cNvSpPr/>
      </xdr:nvSpPr>
      <xdr:spPr>
        <a:xfrm>
          <a:off x="1968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83</xdr:row>
      <xdr:rowOff>167639</xdr:rowOff>
    </xdr:to>
    <xdr:cxnSp macro="">
      <xdr:nvCxnSpPr>
        <xdr:cNvPr id="311" name="直線コネクタ 310">
          <a:extLst>
            <a:ext uri="{FF2B5EF4-FFF2-40B4-BE49-F238E27FC236}">
              <a16:creationId xmlns:a16="http://schemas.microsoft.com/office/drawing/2014/main" id="{6891706B-A771-481A-A3AE-B547507BA727}"/>
            </a:ext>
          </a:extLst>
        </xdr:cNvPr>
        <xdr:cNvCxnSpPr/>
      </xdr:nvCxnSpPr>
      <xdr:spPr>
        <a:xfrm>
          <a:off x="2019300" y="143808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2" name="楕円 311">
          <a:extLst>
            <a:ext uri="{FF2B5EF4-FFF2-40B4-BE49-F238E27FC236}">
              <a16:creationId xmlns:a16="http://schemas.microsoft.com/office/drawing/2014/main" id="{DFDCBF3A-BD97-40D3-BF2A-772976EA374C}"/>
            </a:ext>
          </a:extLst>
        </xdr:cNvPr>
        <xdr:cNvSpPr/>
      </xdr:nvSpPr>
      <xdr:spPr>
        <a:xfrm>
          <a:off x="107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150495</xdr:rowOff>
    </xdr:to>
    <xdr:cxnSp macro="">
      <xdr:nvCxnSpPr>
        <xdr:cNvPr id="313" name="直線コネクタ 312">
          <a:extLst>
            <a:ext uri="{FF2B5EF4-FFF2-40B4-BE49-F238E27FC236}">
              <a16:creationId xmlns:a16="http://schemas.microsoft.com/office/drawing/2014/main" id="{09CBE33F-AF39-4AE5-8761-2683D938CDB5}"/>
            </a:ext>
          </a:extLst>
        </xdr:cNvPr>
        <xdr:cNvCxnSpPr/>
      </xdr:nvCxnSpPr>
      <xdr:spPr>
        <a:xfrm>
          <a:off x="1130300" y="14211300"/>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80B16B1B-DE87-40AD-86C9-D70732B10B1D}"/>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46364018-4586-46B3-8268-15BE65817EA2}"/>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2785E779-CFB8-4160-B7D4-7BAF932E20E0}"/>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272AFF9F-E289-4A5E-B4CD-B3AB1C90FF8F}"/>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43832</xdr:rowOff>
    </xdr:from>
    <xdr:ext cx="405111" cy="259045"/>
    <xdr:sp macro="" textlink="">
      <xdr:nvSpPr>
        <xdr:cNvPr id="318" name="n_1mainValue【公営住宅】&#10;有形固定資産減価償却率">
          <a:extLst>
            <a:ext uri="{FF2B5EF4-FFF2-40B4-BE49-F238E27FC236}">
              <a16:creationId xmlns:a16="http://schemas.microsoft.com/office/drawing/2014/main" id="{06FAC502-2841-4CD9-BC1D-8AC4AC565178}"/>
            </a:ext>
          </a:extLst>
        </xdr:cNvPr>
        <xdr:cNvSpPr txBox="1"/>
      </xdr:nvSpPr>
      <xdr:spPr>
        <a:xfrm>
          <a:off x="35820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38116</xdr:rowOff>
    </xdr:from>
    <xdr:ext cx="405111" cy="259045"/>
    <xdr:sp macro="" textlink="">
      <xdr:nvSpPr>
        <xdr:cNvPr id="319" name="n_2mainValue【公営住宅】&#10;有形固定資産減価償却率">
          <a:extLst>
            <a:ext uri="{FF2B5EF4-FFF2-40B4-BE49-F238E27FC236}">
              <a16:creationId xmlns:a16="http://schemas.microsoft.com/office/drawing/2014/main" id="{43D787F9-1D63-4F77-816A-34182F0E76E9}"/>
            </a:ext>
          </a:extLst>
        </xdr:cNvPr>
        <xdr:cNvSpPr txBox="1"/>
      </xdr:nvSpPr>
      <xdr:spPr>
        <a:xfrm>
          <a:off x="2705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20972</xdr:rowOff>
    </xdr:from>
    <xdr:ext cx="405111" cy="259045"/>
    <xdr:sp macro="" textlink="">
      <xdr:nvSpPr>
        <xdr:cNvPr id="320" name="n_3mainValue【公営住宅】&#10;有形固定資産減価償却率">
          <a:extLst>
            <a:ext uri="{FF2B5EF4-FFF2-40B4-BE49-F238E27FC236}">
              <a16:creationId xmlns:a16="http://schemas.microsoft.com/office/drawing/2014/main" id="{C2754EAC-D03B-4E06-9AE1-E11299A9D1FE}"/>
            </a:ext>
          </a:extLst>
        </xdr:cNvPr>
        <xdr:cNvSpPr txBox="1"/>
      </xdr:nvSpPr>
      <xdr:spPr>
        <a:xfrm>
          <a:off x="1816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21" name="n_4mainValue【公営住宅】&#10;有形固定資産減価償却率">
          <a:extLst>
            <a:ext uri="{FF2B5EF4-FFF2-40B4-BE49-F238E27FC236}">
              <a16:creationId xmlns:a16="http://schemas.microsoft.com/office/drawing/2014/main" id="{1A6BD6CD-3913-48D3-A394-45C53B340314}"/>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346B21D-4C3D-4EB1-B108-9DE258D8D6D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F39D9D-CDC9-4A96-ABF2-71B8A3290B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50770A2-0972-414A-962F-363B0CB782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6CFE32E-A0AC-4FBE-B0BF-1AEEE0E78A8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4AB9CD0-C644-4B7B-9B82-92F1DDAA7A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1D1F899-E716-4BD5-9101-074A456ECE8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756426C-A69A-4835-80C2-CA46BDC8359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8C1DC27-ED73-47EF-A7B6-BA38B8BEB35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728FC67-895C-4C30-84E1-16A2AA04F5F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0EB4F9E-5718-4EDC-AC38-85C8B94D40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A7256A7B-B53F-4CE3-A230-8D39CCFF1C9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5014B6D-A9F3-48C4-9F27-0D10A1E2D9E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5C5EACF4-5EB0-45CA-9CF1-E6D9801159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E134FFE-80DD-4891-9FEA-CDA75A61BB5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5CF2D4C-EDBC-45EB-A3EC-4C12BA87361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10E302EE-3579-46A2-86FF-54284C2EA746}"/>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E6944C09-6335-41EE-B26A-6176519A832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D32225FD-63B6-4072-A540-B6DC0B2D7273}"/>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758F33D-E6F5-4D75-9C7E-DED683BA658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A9AB7674-7F8E-4E70-AA6F-8223C94EC29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EB9522D2-61F6-4277-ABC0-D27799DAB2E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4132EF8-7366-45B4-B2E9-5FE3BD1589D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323CEEFC-975F-45FA-B687-002ABD59E5F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5C092850-CFE4-4B71-85CD-2F26F9294982}"/>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68CAED45-F1D9-48DB-9FEA-F71CF344AABC}"/>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6DF90016-6A98-41F9-9FEB-C780188E426F}"/>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6F1B7AED-A7A3-47D5-A32A-A9CB226619E0}"/>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0FA7DE23-1EE3-4DB4-87A0-F19336B40922}"/>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a:extLst>
            <a:ext uri="{FF2B5EF4-FFF2-40B4-BE49-F238E27FC236}">
              <a16:creationId xmlns:a16="http://schemas.microsoft.com/office/drawing/2014/main" id="{370AC20E-7283-4C32-8F46-31D917AC30F0}"/>
            </a:ext>
          </a:extLst>
        </xdr:cNvPr>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E50DA04D-915A-448A-96B9-D6687BFB9F81}"/>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148A6B18-8F21-4D9C-B518-D318EF804B60}"/>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CAECFEB0-ED34-4BAB-8216-B6AD91C50DA6}"/>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42B967FE-7E3E-4D7D-92E6-2F37552854B8}"/>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28B37718-1800-47F8-8ACD-0D71BE976B50}"/>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4444F6-12CA-4CA1-901A-5B7921F9D0D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CEBFB1A-D04C-4EBD-8322-F3C9CA6111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A5AA23-EC85-4DC9-AD6E-1F1A8F18C2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6E9B5EA-DDCB-4DFE-9176-D4167031A89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E593914-EEE6-48DD-A163-FF1627443ED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28600</xdr:rowOff>
    </xdr:from>
    <xdr:to>
      <xdr:col>55</xdr:col>
      <xdr:colOff>50800</xdr:colOff>
      <xdr:row>83</xdr:row>
      <xdr:rowOff>130200</xdr:rowOff>
    </xdr:to>
    <xdr:sp macro="" textlink="">
      <xdr:nvSpPr>
        <xdr:cNvPr id="361" name="楕円 360">
          <a:extLst>
            <a:ext uri="{FF2B5EF4-FFF2-40B4-BE49-F238E27FC236}">
              <a16:creationId xmlns:a16="http://schemas.microsoft.com/office/drawing/2014/main" id="{A4FF7871-0963-4FF8-91C1-43AB1BA7F90C}"/>
            </a:ext>
          </a:extLst>
        </xdr:cNvPr>
        <xdr:cNvSpPr/>
      </xdr:nvSpPr>
      <xdr:spPr>
        <a:xfrm>
          <a:off x="10426700" y="1425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51477</xdr:rowOff>
    </xdr:from>
    <xdr:ext cx="469744" cy="259045"/>
    <xdr:sp macro="" textlink="">
      <xdr:nvSpPr>
        <xdr:cNvPr id="362" name="【公営住宅】&#10;一人当たり面積該当値テキスト">
          <a:extLst>
            <a:ext uri="{FF2B5EF4-FFF2-40B4-BE49-F238E27FC236}">
              <a16:creationId xmlns:a16="http://schemas.microsoft.com/office/drawing/2014/main" id="{2250C7DA-F062-4D3E-9084-6955081D71B0}"/>
            </a:ext>
          </a:extLst>
        </xdr:cNvPr>
        <xdr:cNvSpPr txBox="1"/>
      </xdr:nvSpPr>
      <xdr:spPr>
        <a:xfrm>
          <a:off x="10515600" y="141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32486</xdr:rowOff>
    </xdr:from>
    <xdr:to>
      <xdr:col>50</xdr:col>
      <xdr:colOff>165100</xdr:colOff>
      <xdr:row>83</xdr:row>
      <xdr:rowOff>134086</xdr:rowOff>
    </xdr:to>
    <xdr:sp macro="" textlink="">
      <xdr:nvSpPr>
        <xdr:cNvPr id="363" name="楕円 362">
          <a:extLst>
            <a:ext uri="{FF2B5EF4-FFF2-40B4-BE49-F238E27FC236}">
              <a16:creationId xmlns:a16="http://schemas.microsoft.com/office/drawing/2014/main" id="{DA6EC00B-9A0A-4D27-8915-84285D195DD8}"/>
            </a:ext>
          </a:extLst>
        </xdr:cNvPr>
        <xdr:cNvSpPr/>
      </xdr:nvSpPr>
      <xdr:spPr>
        <a:xfrm>
          <a:off x="9588500" y="1426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79400</xdr:rowOff>
    </xdr:from>
    <xdr:to>
      <xdr:col>55</xdr:col>
      <xdr:colOff>0</xdr:colOff>
      <xdr:row>83</xdr:row>
      <xdr:rowOff>83286</xdr:rowOff>
    </xdr:to>
    <xdr:cxnSp macro="">
      <xdr:nvCxnSpPr>
        <xdr:cNvPr id="364" name="直線コネクタ 363">
          <a:extLst>
            <a:ext uri="{FF2B5EF4-FFF2-40B4-BE49-F238E27FC236}">
              <a16:creationId xmlns:a16="http://schemas.microsoft.com/office/drawing/2014/main" id="{A97540FD-8312-43F3-AD2C-47016CE37CB1}"/>
            </a:ext>
          </a:extLst>
        </xdr:cNvPr>
        <xdr:cNvCxnSpPr/>
      </xdr:nvCxnSpPr>
      <xdr:spPr>
        <a:xfrm flipV="1">
          <a:off x="9639300" y="14309750"/>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40793</xdr:rowOff>
    </xdr:from>
    <xdr:to>
      <xdr:col>46</xdr:col>
      <xdr:colOff>38100</xdr:colOff>
      <xdr:row>83</xdr:row>
      <xdr:rowOff>142393</xdr:rowOff>
    </xdr:to>
    <xdr:sp macro="" textlink="">
      <xdr:nvSpPr>
        <xdr:cNvPr id="365" name="楕円 364">
          <a:extLst>
            <a:ext uri="{FF2B5EF4-FFF2-40B4-BE49-F238E27FC236}">
              <a16:creationId xmlns:a16="http://schemas.microsoft.com/office/drawing/2014/main" id="{ADE125CA-F2CB-45DF-B482-129D5F6AF911}"/>
            </a:ext>
          </a:extLst>
        </xdr:cNvPr>
        <xdr:cNvSpPr/>
      </xdr:nvSpPr>
      <xdr:spPr>
        <a:xfrm>
          <a:off x="8699500" y="1427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83286</xdr:rowOff>
    </xdr:from>
    <xdr:to>
      <xdr:col>50</xdr:col>
      <xdr:colOff>114300</xdr:colOff>
      <xdr:row>83</xdr:row>
      <xdr:rowOff>91593</xdr:rowOff>
    </xdr:to>
    <xdr:cxnSp macro="">
      <xdr:nvCxnSpPr>
        <xdr:cNvPr id="366" name="直線コネクタ 365">
          <a:extLst>
            <a:ext uri="{FF2B5EF4-FFF2-40B4-BE49-F238E27FC236}">
              <a16:creationId xmlns:a16="http://schemas.microsoft.com/office/drawing/2014/main" id="{1F2F9DFB-3CEF-49AD-B9A1-A742DC6E153E}"/>
            </a:ext>
          </a:extLst>
        </xdr:cNvPr>
        <xdr:cNvCxnSpPr/>
      </xdr:nvCxnSpPr>
      <xdr:spPr>
        <a:xfrm flipV="1">
          <a:off x="8750300" y="14313636"/>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49631</xdr:rowOff>
    </xdr:from>
    <xdr:to>
      <xdr:col>41</xdr:col>
      <xdr:colOff>101600</xdr:colOff>
      <xdr:row>83</xdr:row>
      <xdr:rowOff>151231</xdr:rowOff>
    </xdr:to>
    <xdr:sp macro="" textlink="">
      <xdr:nvSpPr>
        <xdr:cNvPr id="367" name="楕円 366">
          <a:extLst>
            <a:ext uri="{FF2B5EF4-FFF2-40B4-BE49-F238E27FC236}">
              <a16:creationId xmlns:a16="http://schemas.microsoft.com/office/drawing/2014/main" id="{16CF7AE5-7285-4552-9549-72C8F2516B78}"/>
            </a:ext>
          </a:extLst>
        </xdr:cNvPr>
        <xdr:cNvSpPr/>
      </xdr:nvSpPr>
      <xdr:spPr>
        <a:xfrm>
          <a:off x="7810500" y="142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91593</xdr:rowOff>
    </xdr:from>
    <xdr:to>
      <xdr:col>45</xdr:col>
      <xdr:colOff>177800</xdr:colOff>
      <xdr:row>83</xdr:row>
      <xdr:rowOff>100431</xdr:rowOff>
    </xdr:to>
    <xdr:cxnSp macro="">
      <xdr:nvCxnSpPr>
        <xdr:cNvPr id="368" name="直線コネクタ 367">
          <a:extLst>
            <a:ext uri="{FF2B5EF4-FFF2-40B4-BE49-F238E27FC236}">
              <a16:creationId xmlns:a16="http://schemas.microsoft.com/office/drawing/2014/main" id="{CA623CD9-6E1D-446D-AEE9-770D4053F4E2}"/>
            </a:ext>
          </a:extLst>
        </xdr:cNvPr>
        <xdr:cNvCxnSpPr/>
      </xdr:nvCxnSpPr>
      <xdr:spPr>
        <a:xfrm flipV="1">
          <a:off x="7861300" y="14321943"/>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146329</xdr:rowOff>
    </xdr:from>
    <xdr:to>
      <xdr:col>36</xdr:col>
      <xdr:colOff>165100</xdr:colOff>
      <xdr:row>84</xdr:row>
      <xdr:rowOff>76479</xdr:rowOff>
    </xdr:to>
    <xdr:sp macro="" textlink="">
      <xdr:nvSpPr>
        <xdr:cNvPr id="369" name="楕円 368">
          <a:extLst>
            <a:ext uri="{FF2B5EF4-FFF2-40B4-BE49-F238E27FC236}">
              <a16:creationId xmlns:a16="http://schemas.microsoft.com/office/drawing/2014/main" id="{DD023A53-1BC1-4506-B26B-21B0D9B5B5EF}"/>
            </a:ext>
          </a:extLst>
        </xdr:cNvPr>
        <xdr:cNvSpPr/>
      </xdr:nvSpPr>
      <xdr:spPr>
        <a:xfrm>
          <a:off x="6921500" y="1437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100431</xdr:rowOff>
    </xdr:from>
    <xdr:to>
      <xdr:col>41</xdr:col>
      <xdr:colOff>50800</xdr:colOff>
      <xdr:row>84</xdr:row>
      <xdr:rowOff>25679</xdr:rowOff>
    </xdr:to>
    <xdr:cxnSp macro="">
      <xdr:nvCxnSpPr>
        <xdr:cNvPr id="370" name="直線コネクタ 369">
          <a:extLst>
            <a:ext uri="{FF2B5EF4-FFF2-40B4-BE49-F238E27FC236}">
              <a16:creationId xmlns:a16="http://schemas.microsoft.com/office/drawing/2014/main" id="{7CB3A4DD-EF76-43BC-971F-01C67E90B4A6}"/>
            </a:ext>
          </a:extLst>
        </xdr:cNvPr>
        <xdr:cNvCxnSpPr/>
      </xdr:nvCxnSpPr>
      <xdr:spPr>
        <a:xfrm flipV="1">
          <a:off x="6972300" y="14330781"/>
          <a:ext cx="889000" cy="9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a:extLst>
            <a:ext uri="{FF2B5EF4-FFF2-40B4-BE49-F238E27FC236}">
              <a16:creationId xmlns:a16="http://schemas.microsoft.com/office/drawing/2014/main" id="{C4D39AD0-C46B-4AA2-BAB9-64ED00AA7FF5}"/>
            </a:ext>
          </a:extLst>
        </xdr:cNvPr>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a:extLst>
            <a:ext uri="{FF2B5EF4-FFF2-40B4-BE49-F238E27FC236}">
              <a16:creationId xmlns:a16="http://schemas.microsoft.com/office/drawing/2014/main" id="{C6E8BA26-C02E-4881-9B7A-C3E1164EDFB1}"/>
            </a:ext>
          </a:extLst>
        </xdr:cNvPr>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a:extLst>
            <a:ext uri="{FF2B5EF4-FFF2-40B4-BE49-F238E27FC236}">
              <a16:creationId xmlns:a16="http://schemas.microsoft.com/office/drawing/2014/main" id="{9D1C863E-D86B-42A0-B58E-0D372C96A9ED}"/>
            </a:ext>
          </a:extLst>
        </xdr:cNvPr>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a:extLst>
            <a:ext uri="{FF2B5EF4-FFF2-40B4-BE49-F238E27FC236}">
              <a16:creationId xmlns:a16="http://schemas.microsoft.com/office/drawing/2014/main" id="{4F3B56ED-4646-4FD1-996D-E2CF160A4AC5}"/>
            </a:ext>
          </a:extLst>
        </xdr:cNvPr>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150613</xdr:rowOff>
    </xdr:from>
    <xdr:ext cx="469744" cy="259045"/>
    <xdr:sp macro="" textlink="">
      <xdr:nvSpPr>
        <xdr:cNvPr id="375" name="n_1mainValue【公営住宅】&#10;一人当たり面積">
          <a:extLst>
            <a:ext uri="{FF2B5EF4-FFF2-40B4-BE49-F238E27FC236}">
              <a16:creationId xmlns:a16="http://schemas.microsoft.com/office/drawing/2014/main" id="{A21A01E5-EC1C-44B8-AB6C-6716F432A61D}"/>
            </a:ext>
          </a:extLst>
        </xdr:cNvPr>
        <xdr:cNvSpPr txBox="1"/>
      </xdr:nvSpPr>
      <xdr:spPr>
        <a:xfrm>
          <a:off x="9391727" y="140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158920</xdr:rowOff>
    </xdr:from>
    <xdr:ext cx="469744" cy="259045"/>
    <xdr:sp macro="" textlink="">
      <xdr:nvSpPr>
        <xdr:cNvPr id="376" name="n_2mainValue【公営住宅】&#10;一人当たり面積">
          <a:extLst>
            <a:ext uri="{FF2B5EF4-FFF2-40B4-BE49-F238E27FC236}">
              <a16:creationId xmlns:a16="http://schemas.microsoft.com/office/drawing/2014/main" id="{4B72853E-9C29-4B65-B732-9DC285E6FF7D}"/>
            </a:ext>
          </a:extLst>
        </xdr:cNvPr>
        <xdr:cNvSpPr txBox="1"/>
      </xdr:nvSpPr>
      <xdr:spPr>
        <a:xfrm>
          <a:off x="8515427" y="1404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167758</xdr:rowOff>
    </xdr:from>
    <xdr:ext cx="469744" cy="259045"/>
    <xdr:sp macro="" textlink="">
      <xdr:nvSpPr>
        <xdr:cNvPr id="377" name="n_3mainValue【公営住宅】&#10;一人当たり面積">
          <a:extLst>
            <a:ext uri="{FF2B5EF4-FFF2-40B4-BE49-F238E27FC236}">
              <a16:creationId xmlns:a16="http://schemas.microsoft.com/office/drawing/2014/main" id="{ABC0D060-A536-4092-BBC7-21CFB85F6107}"/>
            </a:ext>
          </a:extLst>
        </xdr:cNvPr>
        <xdr:cNvSpPr txBox="1"/>
      </xdr:nvSpPr>
      <xdr:spPr>
        <a:xfrm>
          <a:off x="7626427" y="1405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93006</xdr:rowOff>
    </xdr:from>
    <xdr:ext cx="469744" cy="259045"/>
    <xdr:sp macro="" textlink="">
      <xdr:nvSpPr>
        <xdr:cNvPr id="378" name="n_4mainValue【公営住宅】&#10;一人当たり面積">
          <a:extLst>
            <a:ext uri="{FF2B5EF4-FFF2-40B4-BE49-F238E27FC236}">
              <a16:creationId xmlns:a16="http://schemas.microsoft.com/office/drawing/2014/main" id="{8A979028-1D5A-412A-BC6A-CBD988ED3AF5}"/>
            </a:ext>
          </a:extLst>
        </xdr:cNvPr>
        <xdr:cNvSpPr txBox="1"/>
      </xdr:nvSpPr>
      <xdr:spPr>
        <a:xfrm>
          <a:off x="6737427" y="1415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4188CE8-5108-492A-B58B-2A6C152B833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DA8AD2C1-9C52-428A-828B-229D28DBB6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9B451FE7-90F8-46E2-8A47-6923379BEC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360464C-93F0-402F-A9E5-9E36EBB6C0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D3D64E4D-33C6-474B-858E-1BBAFBAC144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94B50C0-42EB-434C-B55F-167DB394E7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3AECF1E7-A7BA-4B17-9EAD-3406B7839C5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B66F36D-A6B3-4EFD-9F6A-445DAC8B76C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9098BB1-A8C3-4569-95F4-A20BEAD624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82F79D8-7575-4E87-8E5A-60EB2406C1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F079053-62BE-42AC-ABFD-2F43DAE58B9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628488B-8D6C-424F-B35F-3936743648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51A7BA72-19E8-4D73-B556-DBDE5D831AE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181EA1A-ADFD-433B-9D79-F4418CC6B2F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B63D9B88-EBF3-470B-AC78-A5264ACD92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ECB96464-CAEF-4735-A2AE-7414D432D4B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0E29C8C-54C0-4C6B-A3C4-D03B7893A95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2EA722F-E612-4836-B597-AAE1464175C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24F90A9F-3899-4326-BE98-0833720C21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50DE4BD-978E-4F47-AACC-950C7A4813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4CD2619A-87F0-412A-86CE-140BC7EF48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2AC003A-CAAD-4B14-BC30-C04B205DE5A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6B20FEF-D52E-48D9-A8C9-690824E049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765F17C-8CEC-4B96-828C-087F10CA56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55329BAA-DF16-4F14-A03E-AC7A077A1C1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93A9DB7-14CF-4473-9AE9-921D0934244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72B4DFC-3F24-47A3-A54A-31840045A47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A3620E18-69BA-4D27-B33C-5AEF74F873B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687BDDAF-885B-4C3E-8AC5-807BF9891EA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382BB4E-7625-4461-AA5C-7142EBC3340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FF1CD94F-0CCA-4E46-A1F0-9EFA6408C54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52BE8227-4FD4-4782-B1A9-0D47945F81C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9B07C8F3-327B-4A9A-ACA6-699360DD42F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4866355-767D-4F38-9318-EC26CD03A3A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4E105F9-5D2E-4501-8BE2-883A6A21423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C1CD74D-14D7-47A0-A860-C17F47235C7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68B13D7C-A482-4F76-B85B-5DCD982F736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E436ADA-3269-431C-9644-79687D6BEFE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1CBED737-7934-438B-8627-FB8EACB2EF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5DEE61FC-369A-4547-93AD-11156C8664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CF5660A3-ED6D-429C-B1CD-1DD282376E46}"/>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87723C0A-CC41-479F-A8F1-F3CAEB935DF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BE6A82D4-4FD4-41B4-870A-D0C21FD4433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40649687-4797-4C79-ADCA-AF28886F9D18}"/>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EA3C61F4-ED4D-453A-A167-A8CC6DD5BD6B}"/>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E6B76232-5814-4BE7-BDBB-DFD9619B6ECB}"/>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F6FBDDE9-3200-40F0-A16A-8FF342BF5891}"/>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C81A1F46-0DEF-4A16-B524-CEED6FA4C5CE}"/>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6457F3DA-6CCD-4673-A0EB-898AB857B525}"/>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0154A11B-7C2E-4A82-871C-C926306028C1}"/>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29" name="フローチャート: 判断 428">
          <a:extLst>
            <a:ext uri="{FF2B5EF4-FFF2-40B4-BE49-F238E27FC236}">
              <a16:creationId xmlns:a16="http://schemas.microsoft.com/office/drawing/2014/main" id="{B9CD0D14-FB20-469A-AB27-93323B033E21}"/>
            </a:ext>
          </a:extLst>
        </xdr:cNvPr>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A27B1A2-15A5-48F2-8E1C-188CF3FC06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4131463-62A7-48D8-8F59-416C8A7358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F3BD3BC-DA03-476D-A5B4-E55044737F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ECE368B-D71E-4B48-85CB-FBF2EE4172B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6C30A4E-3892-45A2-BE4F-86BF702E4F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13970</xdr:rowOff>
    </xdr:from>
    <xdr:to>
      <xdr:col>85</xdr:col>
      <xdr:colOff>177800</xdr:colOff>
      <xdr:row>40</xdr:row>
      <xdr:rowOff>115570</xdr:rowOff>
    </xdr:to>
    <xdr:sp macro="" textlink="">
      <xdr:nvSpPr>
        <xdr:cNvPr id="435" name="楕円 434">
          <a:extLst>
            <a:ext uri="{FF2B5EF4-FFF2-40B4-BE49-F238E27FC236}">
              <a16:creationId xmlns:a16="http://schemas.microsoft.com/office/drawing/2014/main" id="{576602B8-5F21-43BC-8F5B-CE6E5C642622}"/>
            </a:ext>
          </a:extLst>
        </xdr:cNvPr>
        <xdr:cNvSpPr/>
      </xdr:nvSpPr>
      <xdr:spPr>
        <a:xfrm>
          <a:off x="16268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163847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3AEE2E51-9C5C-480E-9B10-FE278F4D2A81}"/>
            </a:ext>
          </a:extLst>
        </xdr:cNvPr>
        <xdr:cNvSpPr txBox="1"/>
      </xdr:nvSpPr>
      <xdr:spPr>
        <a:xfrm>
          <a:off x="16357600"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437" name="楕円 436">
          <a:extLst>
            <a:ext uri="{FF2B5EF4-FFF2-40B4-BE49-F238E27FC236}">
              <a16:creationId xmlns:a16="http://schemas.microsoft.com/office/drawing/2014/main" id="{1EE50CB8-33ED-43C0-A418-ECE3D3F6F0BF}"/>
            </a:ext>
          </a:extLst>
        </xdr:cNvPr>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64770</xdr:rowOff>
    </xdr:to>
    <xdr:cxnSp macro="">
      <xdr:nvCxnSpPr>
        <xdr:cNvPr id="438" name="直線コネクタ 437">
          <a:extLst>
            <a:ext uri="{FF2B5EF4-FFF2-40B4-BE49-F238E27FC236}">
              <a16:creationId xmlns:a16="http://schemas.microsoft.com/office/drawing/2014/main" id="{87AB67A8-D3E0-4463-B871-649245E8E6BC}"/>
            </a:ext>
          </a:extLst>
        </xdr:cNvPr>
        <xdr:cNvCxnSpPr/>
      </xdr:nvCxnSpPr>
      <xdr:spPr>
        <a:xfrm>
          <a:off x="15481300" y="684847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34925</xdr:rowOff>
    </xdr:from>
    <xdr:to>
      <xdr:col>76</xdr:col>
      <xdr:colOff>165100</xdr:colOff>
      <xdr:row>39</xdr:row>
      <xdr:rowOff>136525</xdr:rowOff>
    </xdr:to>
    <xdr:sp macro="" textlink="">
      <xdr:nvSpPr>
        <xdr:cNvPr id="439" name="楕円 438">
          <a:extLst>
            <a:ext uri="{FF2B5EF4-FFF2-40B4-BE49-F238E27FC236}">
              <a16:creationId xmlns:a16="http://schemas.microsoft.com/office/drawing/2014/main" id="{C61E8EB6-E3BB-4396-A62F-E96510BFBFD7}"/>
            </a:ext>
          </a:extLst>
        </xdr:cNvPr>
        <xdr:cNvSpPr/>
      </xdr:nvSpPr>
      <xdr:spPr>
        <a:xfrm>
          <a:off x="14541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85725</xdr:rowOff>
    </xdr:from>
    <xdr:to>
      <xdr:col>81</xdr:col>
      <xdr:colOff>50800</xdr:colOff>
      <xdr:row>39</xdr:row>
      <xdr:rowOff>161925</xdr:rowOff>
    </xdr:to>
    <xdr:cxnSp macro="">
      <xdr:nvCxnSpPr>
        <xdr:cNvPr id="440" name="直線コネクタ 439">
          <a:extLst>
            <a:ext uri="{FF2B5EF4-FFF2-40B4-BE49-F238E27FC236}">
              <a16:creationId xmlns:a16="http://schemas.microsoft.com/office/drawing/2014/main" id="{5D186ADD-4EE1-47D6-82F4-523318AFA4BF}"/>
            </a:ext>
          </a:extLst>
        </xdr:cNvPr>
        <xdr:cNvCxnSpPr/>
      </xdr:nvCxnSpPr>
      <xdr:spPr>
        <a:xfrm>
          <a:off x="14592300" y="67722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41" name="楕円 440">
          <a:extLst>
            <a:ext uri="{FF2B5EF4-FFF2-40B4-BE49-F238E27FC236}">
              <a16:creationId xmlns:a16="http://schemas.microsoft.com/office/drawing/2014/main" id="{92CB96D6-5B40-41A3-A8DB-11351248DD0E}"/>
            </a:ext>
          </a:extLst>
        </xdr:cNvPr>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19050</xdr:rowOff>
    </xdr:from>
    <xdr:to>
      <xdr:col>76</xdr:col>
      <xdr:colOff>114300</xdr:colOff>
      <xdr:row>39</xdr:row>
      <xdr:rowOff>85725</xdr:rowOff>
    </xdr:to>
    <xdr:cxnSp macro="">
      <xdr:nvCxnSpPr>
        <xdr:cNvPr id="442" name="直線コネクタ 441">
          <a:extLst>
            <a:ext uri="{FF2B5EF4-FFF2-40B4-BE49-F238E27FC236}">
              <a16:creationId xmlns:a16="http://schemas.microsoft.com/office/drawing/2014/main" id="{8A9E0015-3404-401A-8328-B2EA9BDB7C26}"/>
            </a:ext>
          </a:extLst>
        </xdr:cNvPr>
        <xdr:cNvCxnSpPr/>
      </xdr:nvCxnSpPr>
      <xdr:spPr>
        <a:xfrm>
          <a:off x="13703300" y="67056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151130</xdr:rowOff>
    </xdr:from>
    <xdr:to>
      <xdr:col>67</xdr:col>
      <xdr:colOff>101600</xdr:colOff>
      <xdr:row>38</xdr:row>
      <xdr:rowOff>81280</xdr:rowOff>
    </xdr:to>
    <xdr:sp macro="" textlink="">
      <xdr:nvSpPr>
        <xdr:cNvPr id="443" name="楕円 442">
          <a:extLst>
            <a:ext uri="{FF2B5EF4-FFF2-40B4-BE49-F238E27FC236}">
              <a16:creationId xmlns:a16="http://schemas.microsoft.com/office/drawing/2014/main" id="{216DDA5F-A80E-445B-9D11-9030C91AE727}"/>
            </a:ext>
          </a:extLst>
        </xdr:cNvPr>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30480</xdr:rowOff>
    </xdr:from>
    <xdr:to>
      <xdr:col>71</xdr:col>
      <xdr:colOff>177800</xdr:colOff>
      <xdr:row>39</xdr:row>
      <xdr:rowOff>19050</xdr:rowOff>
    </xdr:to>
    <xdr:cxnSp macro="">
      <xdr:nvCxnSpPr>
        <xdr:cNvPr id="444" name="直線コネクタ 443">
          <a:extLst>
            <a:ext uri="{FF2B5EF4-FFF2-40B4-BE49-F238E27FC236}">
              <a16:creationId xmlns:a16="http://schemas.microsoft.com/office/drawing/2014/main" id="{BA13762D-C298-45D3-9772-A7EBC6388E55}"/>
            </a:ext>
          </a:extLst>
        </xdr:cNvPr>
        <xdr:cNvCxnSpPr/>
      </xdr:nvCxnSpPr>
      <xdr:spPr>
        <a:xfrm>
          <a:off x="12814300" y="6545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D4DBB17-CBB5-4A6B-B080-BBE391FA942D}"/>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3BBDE725-78CE-4B84-A662-0177A0DC5A32}"/>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1438B26-6CD8-4B4C-B41F-EC8F162B1C52}"/>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38D19206-E5A3-4CC6-99A7-6D4A073DDECA}"/>
            </a:ext>
          </a:extLst>
        </xdr:cNvPr>
        <xdr:cNvSpPr txBox="1"/>
      </xdr:nvSpPr>
      <xdr:spPr>
        <a:xfrm>
          <a:off x="12611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FA64C5C1-7D3B-4E52-B058-EB15F917E813}"/>
            </a:ext>
          </a:extLst>
        </xdr:cNvPr>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127652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ACFBF61-DD41-458B-96B7-B420662F309F}"/>
            </a:ext>
          </a:extLst>
        </xdr:cNvPr>
        <xdr:cNvSpPr txBox="1"/>
      </xdr:nvSpPr>
      <xdr:spPr>
        <a:xfrm>
          <a:off x="14389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60977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ACFB0871-0B6F-4AF1-BFCA-AE24E2FC53A1}"/>
            </a:ext>
          </a:extLst>
        </xdr:cNvPr>
        <xdr:cNvSpPr txBox="1"/>
      </xdr:nvSpPr>
      <xdr:spPr>
        <a:xfrm>
          <a:off x="13500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72407</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EE59F906-1EB9-42DB-BB67-54F937B5A2AD}"/>
            </a:ext>
          </a:extLst>
        </xdr:cNvPr>
        <xdr:cNvSpPr txBox="1"/>
      </xdr:nvSpPr>
      <xdr:spPr>
        <a:xfrm>
          <a:off x="12611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4EBEAE6-454B-40FE-B2A5-61BF2280D72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9753985-372F-4CBB-9907-084302BA44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BAFA82B-7B65-4CF2-AB63-EA05565E9C5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E02B062-7B78-4B3B-B65E-7FFE47051C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4ADC2A6-0491-41D6-BF94-649A1579D08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5CE8B1B-6C52-43E1-A0BA-C189514350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BEE4A155-13C3-4B12-AB02-01359A65656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9167D6A2-37BF-459F-B73E-9636B124490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E820734-F7FA-4A60-88C9-65B6AF77B6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268C4859-987C-4F5C-A873-3AE82BB1999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B838D920-69DA-400D-A36F-0325C94602A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BC4FBBC0-6C4F-4FFF-8F13-E1D4A8EAF63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B3FF50A3-50C7-476C-8311-5F0C1599C8B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5BA3E73D-6752-4AF5-8B7C-A7EBA70618C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B5DF696C-C37E-4DBD-BA65-B767B8E48AF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DC2FED91-68DE-4A2D-8F9C-09AC00C395F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7CB188D4-FD95-4B48-90A3-541F9149C5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45369A0B-9AAF-45BD-91EE-55E8B71FCDD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4F82BAEA-B82B-408C-AE5E-1D7A049FFD5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4590F41-6901-430E-A144-09858FB255E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D8EC8CAD-8307-4C65-BD7B-FAFBC7FDFEF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4CF001DF-316F-4D03-8ECF-4CCE3F4009D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DE4460A-434C-478D-A8B8-FFBDA9986F2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2C9F272A-575A-4FC8-9E45-DADFF9A92900}"/>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958D7E14-DDF0-484B-AD7B-1BE265C2CBBE}"/>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1F2B5D8A-6C63-4F18-B10D-2B1021E79BE3}"/>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A159A1D4-04A1-466C-A948-C9B5D8F9FE0F}"/>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9AF59379-76DC-4FB7-A892-EAC6BC6DA3AF}"/>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EBB9574-6F3A-4CC9-882E-17AFFF13C88B}"/>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E8BEAF14-0E4E-4A54-8ACE-8DDEDEEEBFDE}"/>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AC23D97B-9325-449B-915D-761375BFC5B7}"/>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A07E54CC-76D3-497E-B11A-02BCE19953DE}"/>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FACE6932-8CA4-492F-AE98-18FD87F966C4}"/>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86" name="フローチャート: 判断 485">
          <a:extLst>
            <a:ext uri="{FF2B5EF4-FFF2-40B4-BE49-F238E27FC236}">
              <a16:creationId xmlns:a16="http://schemas.microsoft.com/office/drawing/2014/main" id="{415E2FBE-FE5B-4B19-9F91-55D3AAB4AEE5}"/>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F292F46-9BFA-4496-9C2D-BD2DC29DB8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43EEC056-DAA6-4415-BC07-4841DF0DC1C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3903C26-7F32-4BEE-81ED-0C7410DDDAA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66DB1E7-7270-45A6-AE12-3026D92EE5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7D8A5C0-695C-4C69-85DB-3472727987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57404</xdr:rowOff>
    </xdr:from>
    <xdr:to>
      <xdr:col>116</xdr:col>
      <xdr:colOff>114300</xdr:colOff>
      <xdr:row>38</xdr:row>
      <xdr:rowOff>159004</xdr:rowOff>
    </xdr:to>
    <xdr:sp macro="" textlink="">
      <xdr:nvSpPr>
        <xdr:cNvPr id="492" name="楕円 491">
          <a:extLst>
            <a:ext uri="{FF2B5EF4-FFF2-40B4-BE49-F238E27FC236}">
              <a16:creationId xmlns:a16="http://schemas.microsoft.com/office/drawing/2014/main" id="{C41138A9-6BA1-4940-9E84-83C6F15615E3}"/>
            </a:ext>
          </a:extLst>
        </xdr:cNvPr>
        <xdr:cNvSpPr/>
      </xdr:nvSpPr>
      <xdr:spPr>
        <a:xfrm>
          <a:off x="221107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80281</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1E5988E4-608B-485C-8512-1466440DB5F7}"/>
            </a:ext>
          </a:extLst>
        </xdr:cNvPr>
        <xdr:cNvSpPr txBox="1"/>
      </xdr:nvSpPr>
      <xdr:spPr>
        <a:xfrm>
          <a:off x="22199600" y="642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65786</xdr:rowOff>
    </xdr:from>
    <xdr:to>
      <xdr:col>112</xdr:col>
      <xdr:colOff>38100</xdr:colOff>
      <xdr:row>38</xdr:row>
      <xdr:rowOff>167386</xdr:rowOff>
    </xdr:to>
    <xdr:sp macro="" textlink="">
      <xdr:nvSpPr>
        <xdr:cNvPr id="494" name="楕円 493">
          <a:extLst>
            <a:ext uri="{FF2B5EF4-FFF2-40B4-BE49-F238E27FC236}">
              <a16:creationId xmlns:a16="http://schemas.microsoft.com/office/drawing/2014/main" id="{C344B79C-974C-40F9-BCF6-95334D514DB6}"/>
            </a:ext>
          </a:extLst>
        </xdr:cNvPr>
        <xdr:cNvSpPr/>
      </xdr:nvSpPr>
      <xdr:spPr>
        <a:xfrm>
          <a:off x="21272500" y="65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108204</xdr:rowOff>
    </xdr:from>
    <xdr:to>
      <xdr:col>116</xdr:col>
      <xdr:colOff>63500</xdr:colOff>
      <xdr:row>38</xdr:row>
      <xdr:rowOff>116586</xdr:rowOff>
    </xdr:to>
    <xdr:cxnSp macro="">
      <xdr:nvCxnSpPr>
        <xdr:cNvPr id="495" name="直線コネクタ 494">
          <a:extLst>
            <a:ext uri="{FF2B5EF4-FFF2-40B4-BE49-F238E27FC236}">
              <a16:creationId xmlns:a16="http://schemas.microsoft.com/office/drawing/2014/main" id="{EBBCC57E-AC91-4086-B649-04FDFB5F8599}"/>
            </a:ext>
          </a:extLst>
        </xdr:cNvPr>
        <xdr:cNvCxnSpPr/>
      </xdr:nvCxnSpPr>
      <xdr:spPr>
        <a:xfrm flipV="1">
          <a:off x="21323300" y="662330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81788</xdr:rowOff>
    </xdr:from>
    <xdr:to>
      <xdr:col>107</xdr:col>
      <xdr:colOff>101600</xdr:colOff>
      <xdr:row>39</xdr:row>
      <xdr:rowOff>11938</xdr:rowOff>
    </xdr:to>
    <xdr:sp macro="" textlink="">
      <xdr:nvSpPr>
        <xdr:cNvPr id="496" name="楕円 495">
          <a:extLst>
            <a:ext uri="{FF2B5EF4-FFF2-40B4-BE49-F238E27FC236}">
              <a16:creationId xmlns:a16="http://schemas.microsoft.com/office/drawing/2014/main" id="{51A3E719-609C-42F8-9F10-95CD78EEF24D}"/>
            </a:ext>
          </a:extLst>
        </xdr:cNvPr>
        <xdr:cNvSpPr/>
      </xdr:nvSpPr>
      <xdr:spPr>
        <a:xfrm>
          <a:off x="20383500" y="65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116586</xdr:rowOff>
    </xdr:from>
    <xdr:to>
      <xdr:col>111</xdr:col>
      <xdr:colOff>177800</xdr:colOff>
      <xdr:row>38</xdr:row>
      <xdr:rowOff>132588</xdr:rowOff>
    </xdr:to>
    <xdr:cxnSp macro="">
      <xdr:nvCxnSpPr>
        <xdr:cNvPr id="497" name="直線コネクタ 496">
          <a:extLst>
            <a:ext uri="{FF2B5EF4-FFF2-40B4-BE49-F238E27FC236}">
              <a16:creationId xmlns:a16="http://schemas.microsoft.com/office/drawing/2014/main" id="{036F9E2F-E475-479C-B175-437A88933F56}"/>
            </a:ext>
          </a:extLst>
        </xdr:cNvPr>
        <xdr:cNvCxnSpPr/>
      </xdr:nvCxnSpPr>
      <xdr:spPr>
        <a:xfrm flipV="1">
          <a:off x="20434300" y="663168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74168</xdr:rowOff>
    </xdr:from>
    <xdr:to>
      <xdr:col>102</xdr:col>
      <xdr:colOff>165100</xdr:colOff>
      <xdr:row>40</xdr:row>
      <xdr:rowOff>4318</xdr:rowOff>
    </xdr:to>
    <xdr:sp macro="" textlink="">
      <xdr:nvSpPr>
        <xdr:cNvPr id="498" name="楕円 497">
          <a:extLst>
            <a:ext uri="{FF2B5EF4-FFF2-40B4-BE49-F238E27FC236}">
              <a16:creationId xmlns:a16="http://schemas.microsoft.com/office/drawing/2014/main" id="{2962C118-2A2E-439A-8E42-E7582044F743}"/>
            </a:ext>
          </a:extLst>
        </xdr:cNvPr>
        <xdr:cNvSpPr/>
      </xdr:nvSpPr>
      <xdr:spPr>
        <a:xfrm>
          <a:off x="19494500" y="67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132588</xdr:rowOff>
    </xdr:from>
    <xdr:to>
      <xdr:col>107</xdr:col>
      <xdr:colOff>50800</xdr:colOff>
      <xdr:row>39</xdr:row>
      <xdr:rowOff>124968</xdr:rowOff>
    </xdr:to>
    <xdr:cxnSp macro="">
      <xdr:nvCxnSpPr>
        <xdr:cNvPr id="499" name="直線コネクタ 498">
          <a:extLst>
            <a:ext uri="{FF2B5EF4-FFF2-40B4-BE49-F238E27FC236}">
              <a16:creationId xmlns:a16="http://schemas.microsoft.com/office/drawing/2014/main" id="{6DB89C7E-905E-438C-AD72-19B9B43EA38C}"/>
            </a:ext>
          </a:extLst>
        </xdr:cNvPr>
        <xdr:cNvCxnSpPr/>
      </xdr:nvCxnSpPr>
      <xdr:spPr>
        <a:xfrm flipV="1">
          <a:off x="19545300" y="6647688"/>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74930</xdr:rowOff>
    </xdr:from>
    <xdr:to>
      <xdr:col>98</xdr:col>
      <xdr:colOff>38100</xdr:colOff>
      <xdr:row>41</xdr:row>
      <xdr:rowOff>5080</xdr:rowOff>
    </xdr:to>
    <xdr:sp macro="" textlink="">
      <xdr:nvSpPr>
        <xdr:cNvPr id="500" name="楕円 499">
          <a:extLst>
            <a:ext uri="{FF2B5EF4-FFF2-40B4-BE49-F238E27FC236}">
              <a16:creationId xmlns:a16="http://schemas.microsoft.com/office/drawing/2014/main" id="{C92CC017-2E49-4E1F-BE6D-B67294FEBC41}"/>
            </a:ext>
          </a:extLst>
        </xdr:cNvPr>
        <xdr:cNvSpPr/>
      </xdr:nvSpPr>
      <xdr:spPr>
        <a:xfrm>
          <a:off x="18605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124968</xdr:rowOff>
    </xdr:from>
    <xdr:to>
      <xdr:col>102</xdr:col>
      <xdr:colOff>114300</xdr:colOff>
      <xdr:row>40</xdr:row>
      <xdr:rowOff>125730</xdr:rowOff>
    </xdr:to>
    <xdr:cxnSp macro="">
      <xdr:nvCxnSpPr>
        <xdr:cNvPr id="501" name="直線コネクタ 500">
          <a:extLst>
            <a:ext uri="{FF2B5EF4-FFF2-40B4-BE49-F238E27FC236}">
              <a16:creationId xmlns:a16="http://schemas.microsoft.com/office/drawing/2014/main" id="{3FCFC30E-E8FF-48DD-B577-CE08B213DE04}"/>
            </a:ext>
          </a:extLst>
        </xdr:cNvPr>
        <xdr:cNvCxnSpPr/>
      </xdr:nvCxnSpPr>
      <xdr:spPr>
        <a:xfrm flipV="1">
          <a:off x="18656300" y="6811518"/>
          <a:ext cx="889000" cy="17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6E407A12-AC51-4DA1-89EC-25326DF48663}"/>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BCF81E2-33F0-498C-93EB-7E2EE4E16C96}"/>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10A1D37-834A-44F1-B7F9-B4A243C8E8F8}"/>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18559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1D5F4A3B-8458-469F-AB18-75EF1127CBC9}"/>
            </a:ext>
          </a:extLst>
        </xdr:cNvPr>
        <xdr:cNvSpPr txBox="1"/>
      </xdr:nvSpPr>
      <xdr:spPr>
        <a:xfrm>
          <a:off x="18421427" y="670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12463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71D0DFEA-D8B3-4566-B423-63049AF23414}"/>
            </a:ext>
          </a:extLst>
        </xdr:cNvPr>
        <xdr:cNvSpPr txBox="1"/>
      </xdr:nvSpPr>
      <xdr:spPr>
        <a:xfrm>
          <a:off x="21075727"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28465</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44A9B53-C841-40C4-A347-F8C38154BF42}"/>
            </a:ext>
          </a:extLst>
        </xdr:cNvPr>
        <xdr:cNvSpPr txBox="1"/>
      </xdr:nvSpPr>
      <xdr:spPr>
        <a:xfrm>
          <a:off x="201994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20845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1E08579B-FECC-44F4-9DE6-F5E0F3956BD3}"/>
            </a:ext>
          </a:extLst>
        </xdr:cNvPr>
        <xdr:cNvSpPr txBox="1"/>
      </xdr:nvSpPr>
      <xdr:spPr>
        <a:xfrm>
          <a:off x="19310427"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167657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EFFC2E67-8048-473D-A133-93C0751AAFD4}"/>
            </a:ext>
          </a:extLst>
        </xdr:cNvPr>
        <xdr:cNvSpPr txBox="1"/>
      </xdr:nvSpPr>
      <xdr:spPr>
        <a:xfrm>
          <a:off x="18421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53B68DBB-487E-45AE-90C0-26177628B00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9C237CA-FE0B-479B-A740-7E01A4F1E7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CBDD6E08-C173-4021-A16E-D6256FE6B68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CF46695-F7EB-4A21-969C-E95C98AA17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ED8DB67-336E-4B8D-B812-37B5E71A17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3DEB2FB2-5802-4C8D-9BEE-B4121E61E6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48F217B-B635-426A-A641-6306B44107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D77BBED6-B93D-40F3-9393-56A590F599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4EBA01D-BBA7-4DA9-8F4C-CA089EEA1A7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679EA25-7709-4418-859C-C97EBFA735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4CEA4803-44CE-46BC-8F5A-B65274464B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75141EA8-5EAC-4984-A5C0-01E5176CC14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3C8DDC1-410B-405D-9D58-7BF0B21DE48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A147E74B-C6CF-4DD2-BA26-CADC8A38F2F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9BD1F2E3-BA19-4C48-A9B5-E283725B8CF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D8A72CFE-D064-4865-9794-39ECE0369EA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2626A288-25DF-42EC-9ACE-9AE8D8489AE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DF21FC5D-902D-4A78-8E63-36F7BDB0942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A227337F-10F5-4213-8F4A-BA90820D35F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8D40D7F1-6FE8-4DA6-9CFF-AD390A37F5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C4B2D7B-1B1F-450F-A767-1A4BAC6BF1E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D8FE33B6-44B6-4D1B-AF8D-B6A15A34BE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20C70A61-2EA4-4983-8995-0C4A2571754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34F946BA-EE57-46D7-9154-59AB491805F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79340DE1-5A61-47D6-9160-E07007EA9FC7}"/>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50DEBDA4-E1C3-4926-A36B-7DA0CEDF38D8}"/>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17C9AD69-96F6-4358-9444-7637EB4DD9C7}"/>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74876CED-30AD-4556-97C6-A8DD619F24FD}"/>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090652CC-9ADD-4AF6-A1B7-C643E7CEE4EC}"/>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142BF580-D434-4142-9AF2-CC407A096113}"/>
            </a:ext>
          </a:extLst>
        </xdr:cNvPr>
        <xdr:cNvSpPr txBox="1"/>
      </xdr:nvSpPr>
      <xdr:spPr>
        <a:xfrm>
          <a:off x="16357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85CEEADE-10D5-4947-9419-0CCE0AC6DAA6}"/>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163D6175-1EB9-4458-A96B-9E857B8A34F2}"/>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D6164AAD-217F-4C49-AAC7-B59FA0E4341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60870FE8-B315-4C09-A250-C71FBD7CE059}"/>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1895CDC2-4012-49BE-93CC-033C79C14A6E}"/>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2438661-39AC-4623-9F21-EFCADD3EA23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58734B6-FB86-4599-B40B-6BFC710655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718F77B-3E20-41FB-9111-1D40CC59C07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736C8A3-722F-40A4-B3B8-C549CBC50D1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193C164-B351-4AC8-9A81-A721DD65D34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95885</xdr:rowOff>
    </xdr:from>
    <xdr:to>
      <xdr:col>85</xdr:col>
      <xdr:colOff>177800</xdr:colOff>
      <xdr:row>60</xdr:row>
      <xdr:rowOff>26035</xdr:rowOff>
    </xdr:to>
    <xdr:sp macro="" textlink="">
      <xdr:nvSpPr>
        <xdr:cNvPr id="550" name="楕円 549">
          <a:extLst>
            <a:ext uri="{FF2B5EF4-FFF2-40B4-BE49-F238E27FC236}">
              <a16:creationId xmlns:a16="http://schemas.microsoft.com/office/drawing/2014/main" id="{F69C795B-EDCE-4E51-A7FA-B7ED14A3926A}"/>
            </a:ext>
          </a:extLst>
        </xdr:cNvPr>
        <xdr:cNvSpPr/>
      </xdr:nvSpPr>
      <xdr:spPr>
        <a:xfrm>
          <a:off x="162687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118762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012A55E-7928-49EB-9404-04AA91FBE862}"/>
            </a:ext>
          </a:extLst>
        </xdr:cNvPr>
        <xdr:cNvSpPr txBox="1"/>
      </xdr:nvSpPr>
      <xdr:spPr>
        <a:xfrm>
          <a:off x="16357600"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59690</xdr:rowOff>
    </xdr:from>
    <xdr:to>
      <xdr:col>81</xdr:col>
      <xdr:colOff>101600</xdr:colOff>
      <xdr:row>59</xdr:row>
      <xdr:rowOff>161290</xdr:rowOff>
    </xdr:to>
    <xdr:sp macro="" textlink="">
      <xdr:nvSpPr>
        <xdr:cNvPr id="552" name="楕円 551">
          <a:extLst>
            <a:ext uri="{FF2B5EF4-FFF2-40B4-BE49-F238E27FC236}">
              <a16:creationId xmlns:a16="http://schemas.microsoft.com/office/drawing/2014/main" id="{336C0E6D-C4E4-4987-A6BC-FD7BA07EBB39}"/>
            </a:ext>
          </a:extLst>
        </xdr:cNvPr>
        <xdr:cNvSpPr/>
      </xdr:nvSpPr>
      <xdr:spPr>
        <a:xfrm>
          <a:off x="15430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59</xdr:row>
      <xdr:rowOff>146685</xdr:rowOff>
    </xdr:to>
    <xdr:cxnSp macro="">
      <xdr:nvCxnSpPr>
        <xdr:cNvPr id="553" name="直線コネクタ 552">
          <a:extLst>
            <a:ext uri="{FF2B5EF4-FFF2-40B4-BE49-F238E27FC236}">
              <a16:creationId xmlns:a16="http://schemas.microsoft.com/office/drawing/2014/main" id="{55837368-9098-4DED-9B50-B344BCC898DA}"/>
            </a:ext>
          </a:extLst>
        </xdr:cNvPr>
        <xdr:cNvCxnSpPr/>
      </xdr:nvCxnSpPr>
      <xdr:spPr>
        <a:xfrm>
          <a:off x="15481300" y="10226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554" name="楕円 553">
          <a:extLst>
            <a:ext uri="{FF2B5EF4-FFF2-40B4-BE49-F238E27FC236}">
              <a16:creationId xmlns:a16="http://schemas.microsoft.com/office/drawing/2014/main" id="{5F874878-D426-4D77-B6CD-2F15E10F144B}"/>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110490</xdr:rowOff>
    </xdr:from>
    <xdr:to>
      <xdr:col>81</xdr:col>
      <xdr:colOff>50800</xdr:colOff>
      <xdr:row>61</xdr:row>
      <xdr:rowOff>62865</xdr:rowOff>
    </xdr:to>
    <xdr:cxnSp macro="">
      <xdr:nvCxnSpPr>
        <xdr:cNvPr id="555" name="直線コネクタ 554">
          <a:extLst>
            <a:ext uri="{FF2B5EF4-FFF2-40B4-BE49-F238E27FC236}">
              <a16:creationId xmlns:a16="http://schemas.microsoft.com/office/drawing/2014/main" id="{6635D2AC-037D-4A4B-ABA7-C5A32D6F1DC1}"/>
            </a:ext>
          </a:extLst>
        </xdr:cNvPr>
        <xdr:cNvCxnSpPr/>
      </xdr:nvCxnSpPr>
      <xdr:spPr>
        <a:xfrm flipV="1">
          <a:off x="14592300" y="10226040"/>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2540</xdr:rowOff>
    </xdr:from>
    <xdr:to>
      <xdr:col>72</xdr:col>
      <xdr:colOff>38100</xdr:colOff>
      <xdr:row>61</xdr:row>
      <xdr:rowOff>104140</xdr:rowOff>
    </xdr:to>
    <xdr:sp macro="" textlink="">
      <xdr:nvSpPr>
        <xdr:cNvPr id="556" name="楕円 555">
          <a:extLst>
            <a:ext uri="{FF2B5EF4-FFF2-40B4-BE49-F238E27FC236}">
              <a16:creationId xmlns:a16="http://schemas.microsoft.com/office/drawing/2014/main" id="{8CEB8AA1-EE4C-423D-90F1-BA671EC8B807}"/>
            </a:ext>
          </a:extLst>
        </xdr:cNvPr>
        <xdr:cNvSpPr/>
      </xdr:nvSpPr>
      <xdr:spPr>
        <a:xfrm>
          <a:off x="13652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53340</xdr:rowOff>
    </xdr:from>
    <xdr:to>
      <xdr:col>76</xdr:col>
      <xdr:colOff>114300</xdr:colOff>
      <xdr:row>61</xdr:row>
      <xdr:rowOff>62865</xdr:rowOff>
    </xdr:to>
    <xdr:cxnSp macro="">
      <xdr:nvCxnSpPr>
        <xdr:cNvPr id="557" name="直線コネクタ 556">
          <a:extLst>
            <a:ext uri="{FF2B5EF4-FFF2-40B4-BE49-F238E27FC236}">
              <a16:creationId xmlns:a16="http://schemas.microsoft.com/office/drawing/2014/main" id="{9F4BB490-15D5-4862-AD75-6DE6C328EF6A}"/>
            </a:ext>
          </a:extLst>
        </xdr:cNvPr>
        <xdr:cNvCxnSpPr/>
      </xdr:nvCxnSpPr>
      <xdr:spPr>
        <a:xfrm>
          <a:off x="13703300" y="105117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93980</xdr:rowOff>
    </xdr:from>
    <xdr:to>
      <xdr:col>67</xdr:col>
      <xdr:colOff>101600</xdr:colOff>
      <xdr:row>61</xdr:row>
      <xdr:rowOff>24130</xdr:rowOff>
    </xdr:to>
    <xdr:sp macro="" textlink="">
      <xdr:nvSpPr>
        <xdr:cNvPr id="558" name="楕円 557">
          <a:extLst>
            <a:ext uri="{FF2B5EF4-FFF2-40B4-BE49-F238E27FC236}">
              <a16:creationId xmlns:a16="http://schemas.microsoft.com/office/drawing/2014/main" id="{EE6D42AC-FD65-4811-8EA4-2C61FDB23D1C}"/>
            </a:ext>
          </a:extLst>
        </xdr:cNvPr>
        <xdr:cNvSpPr/>
      </xdr:nvSpPr>
      <xdr:spPr>
        <a:xfrm>
          <a:off x="1276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144780</xdr:rowOff>
    </xdr:from>
    <xdr:to>
      <xdr:col>71</xdr:col>
      <xdr:colOff>177800</xdr:colOff>
      <xdr:row>61</xdr:row>
      <xdr:rowOff>53340</xdr:rowOff>
    </xdr:to>
    <xdr:cxnSp macro="">
      <xdr:nvCxnSpPr>
        <xdr:cNvPr id="559" name="直線コネクタ 558">
          <a:extLst>
            <a:ext uri="{FF2B5EF4-FFF2-40B4-BE49-F238E27FC236}">
              <a16:creationId xmlns:a16="http://schemas.microsoft.com/office/drawing/2014/main" id="{23DB4BBE-7337-4768-A2DB-245D51D07E69}"/>
            </a:ext>
          </a:extLst>
        </xdr:cNvPr>
        <xdr:cNvCxnSpPr/>
      </xdr:nvCxnSpPr>
      <xdr:spPr>
        <a:xfrm>
          <a:off x="12814300" y="104317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0" name="n_1aveValue【学校施設】&#10;有形固定資産減価償却率">
          <a:extLst>
            <a:ext uri="{FF2B5EF4-FFF2-40B4-BE49-F238E27FC236}">
              <a16:creationId xmlns:a16="http://schemas.microsoft.com/office/drawing/2014/main" id="{DFCF082B-75F0-40E6-9488-CBBA59E23244}"/>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295D97EB-BE8A-4AA7-B085-566F3B2E520B}"/>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0EA72298-081A-4349-AC11-B307B07A47BA}"/>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7B248A25-42CC-40E2-AF8A-8CB208AB8177}"/>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6367</xdr:rowOff>
    </xdr:from>
    <xdr:ext cx="405111" cy="259045"/>
    <xdr:sp macro="" textlink="">
      <xdr:nvSpPr>
        <xdr:cNvPr id="564" name="n_1mainValue【学校施設】&#10;有形固定資産減価償却率">
          <a:extLst>
            <a:ext uri="{FF2B5EF4-FFF2-40B4-BE49-F238E27FC236}">
              <a16:creationId xmlns:a16="http://schemas.microsoft.com/office/drawing/2014/main" id="{472BD53B-49D0-4D48-A274-5BDBDCC1A5F4}"/>
            </a:ext>
          </a:extLst>
        </xdr:cNvPr>
        <xdr:cNvSpPr txBox="1"/>
      </xdr:nvSpPr>
      <xdr:spPr>
        <a:xfrm>
          <a:off x="15266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65" name="n_2mainValue【学校施設】&#10;有形固定資産減価償却率">
          <a:extLst>
            <a:ext uri="{FF2B5EF4-FFF2-40B4-BE49-F238E27FC236}">
              <a16:creationId xmlns:a16="http://schemas.microsoft.com/office/drawing/2014/main" id="{AC717499-7035-4754-9429-8A46097077EC}"/>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95267</xdr:rowOff>
    </xdr:from>
    <xdr:ext cx="405111" cy="259045"/>
    <xdr:sp macro="" textlink="">
      <xdr:nvSpPr>
        <xdr:cNvPr id="566" name="n_3mainValue【学校施設】&#10;有形固定資産減価償却率">
          <a:extLst>
            <a:ext uri="{FF2B5EF4-FFF2-40B4-BE49-F238E27FC236}">
              <a16:creationId xmlns:a16="http://schemas.microsoft.com/office/drawing/2014/main" id="{B2EAE9EF-6488-45DE-AC91-125320808ABF}"/>
            </a:ext>
          </a:extLst>
        </xdr:cNvPr>
        <xdr:cNvSpPr txBox="1"/>
      </xdr:nvSpPr>
      <xdr:spPr>
        <a:xfrm>
          <a:off x="13500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15257</xdr:rowOff>
    </xdr:from>
    <xdr:ext cx="405111" cy="259045"/>
    <xdr:sp macro="" textlink="">
      <xdr:nvSpPr>
        <xdr:cNvPr id="567" name="n_4mainValue【学校施設】&#10;有形固定資産減価償却率">
          <a:extLst>
            <a:ext uri="{FF2B5EF4-FFF2-40B4-BE49-F238E27FC236}">
              <a16:creationId xmlns:a16="http://schemas.microsoft.com/office/drawing/2014/main" id="{335A9021-97F6-4F1A-985C-8BCC6C4EBF53}"/>
            </a:ext>
          </a:extLst>
        </xdr:cNvPr>
        <xdr:cNvSpPr txBox="1"/>
      </xdr:nvSpPr>
      <xdr:spPr>
        <a:xfrm>
          <a:off x="12611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088A323-F2D7-4C0E-A2C2-36E041C643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D7531C2F-0683-4363-8058-2A1BCFEFDD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21A52480-12D7-44C2-91EE-E19E6CB7FF4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2BBE7EBB-3B61-4353-9C80-C3E145EEE9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BE6B378-DF95-41B8-A67F-55251059BD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ABC4925D-23AC-4126-966E-2E97142DCF0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276F7CF6-EA68-4A9E-AD86-827709C81F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65E954F6-9551-4BCC-B13E-D5AFFF5B47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41426EB-F8D5-4EEA-876C-AEECF817242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56A7532-A2D5-41E3-BFD7-3CB79787AA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FE232A38-7ACA-4C76-81C2-6521FAC1CA6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96C63B80-C754-4E24-9C7B-08BEEB0677D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C5FE31C6-85D0-4C6C-A816-1F851A5FC3A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CBB9F55C-C374-458F-BF63-0A8608591DD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1A173B27-9B8D-4694-BBE4-061C7390150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B479DA02-7707-46FA-AD56-3C9F8BE2A13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4A96F620-A027-4790-A96B-BC9D03ECF80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09C7190F-9EA4-4271-9E87-C92B37001D6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F68FD68E-165D-4A68-A51B-7D7DB185070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93C71E7A-4D1C-475D-9D91-8007837F0CD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ED25C2A0-94D5-4353-8466-41C73E4A75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9A2036A4-318F-43C5-9FCE-2091FCE7109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037EBD9-7A99-4E00-A7E5-A618F65928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B211FFD9-8858-42A9-9004-28CB046FA9FA}"/>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36ACC0F5-6CEE-438E-AE6E-75828EC50EEB}"/>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90926160-2F3C-4E5C-85A3-BA65F017FC27}"/>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9DCB2A19-2BED-456C-895A-41B70F9D812B}"/>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182F8030-845B-4470-A765-6783855B6E3A}"/>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a:extLst>
            <a:ext uri="{FF2B5EF4-FFF2-40B4-BE49-F238E27FC236}">
              <a16:creationId xmlns:a16="http://schemas.microsoft.com/office/drawing/2014/main" id="{5828E4CB-3E34-4E9A-A83C-C7748789435A}"/>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2FD169CE-E02B-4A41-8736-DF4F49EDE272}"/>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26714295-FE24-4546-8C8B-3AE8F1362D88}"/>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7E7CD123-2F13-4301-9703-90A54C262795}"/>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A2A8EB8F-E869-487C-B3C1-402CFF40638E}"/>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601" name="フローチャート: 判断 600">
          <a:extLst>
            <a:ext uri="{FF2B5EF4-FFF2-40B4-BE49-F238E27FC236}">
              <a16:creationId xmlns:a16="http://schemas.microsoft.com/office/drawing/2014/main" id="{9089B1FF-D285-4E23-932A-29699B5A0182}"/>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B4DFDA8-BB29-4782-AB3E-6AD0FFBFC4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EFD5EEF-4CAF-47DE-BE99-ACF7D3CFF75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3D5914C-BF31-4231-A16C-BCE778E9C4E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5BB6D6D-18D4-46A0-A1E7-2D97639AEEB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5BA2195-D3B2-45F4-9D37-E839AFD650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48031</xdr:rowOff>
    </xdr:from>
    <xdr:to>
      <xdr:col>116</xdr:col>
      <xdr:colOff>114300</xdr:colOff>
      <xdr:row>62</xdr:row>
      <xdr:rowOff>149631</xdr:rowOff>
    </xdr:to>
    <xdr:sp macro="" textlink="">
      <xdr:nvSpPr>
        <xdr:cNvPr id="607" name="楕円 606">
          <a:extLst>
            <a:ext uri="{FF2B5EF4-FFF2-40B4-BE49-F238E27FC236}">
              <a16:creationId xmlns:a16="http://schemas.microsoft.com/office/drawing/2014/main" id="{6194B31D-CA60-4B27-81D8-0A7D01DCD267}"/>
            </a:ext>
          </a:extLst>
        </xdr:cNvPr>
        <xdr:cNvSpPr/>
      </xdr:nvSpPr>
      <xdr:spPr>
        <a:xfrm>
          <a:off x="22110700" y="106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70908</xdr:rowOff>
    </xdr:from>
    <xdr:ext cx="469744" cy="259045"/>
    <xdr:sp macro="" textlink="">
      <xdr:nvSpPr>
        <xdr:cNvPr id="608" name="【学校施設】&#10;一人当たり面積該当値テキスト">
          <a:extLst>
            <a:ext uri="{FF2B5EF4-FFF2-40B4-BE49-F238E27FC236}">
              <a16:creationId xmlns:a16="http://schemas.microsoft.com/office/drawing/2014/main" id="{4CC9B619-EC68-44B8-AB42-A52188BA5F4F}"/>
            </a:ext>
          </a:extLst>
        </xdr:cNvPr>
        <xdr:cNvSpPr txBox="1"/>
      </xdr:nvSpPr>
      <xdr:spPr>
        <a:xfrm>
          <a:off x="22199600" y="1052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52375</xdr:rowOff>
    </xdr:from>
    <xdr:to>
      <xdr:col>112</xdr:col>
      <xdr:colOff>38100</xdr:colOff>
      <xdr:row>62</xdr:row>
      <xdr:rowOff>153975</xdr:rowOff>
    </xdr:to>
    <xdr:sp macro="" textlink="">
      <xdr:nvSpPr>
        <xdr:cNvPr id="609" name="楕円 608">
          <a:extLst>
            <a:ext uri="{FF2B5EF4-FFF2-40B4-BE49-F238E27FC236}">
              <a16:creationId xmlns:a16="http://schemas.microsoft.com/office/drawing/2014/main" id="{DA3F1A7F-1F21-4961-888C-E18BC34F3AFB}"/>
            </a:ext>
          </a:extLst>
        </xdr:cNvPr>
        <xdr:cNvSpPr/>
      </xdr:nvSpPr>
      <xdr:spPr>
        <a:xfrm>
          <a:off x="21272500" y="106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98831</xdr:rowOff>
    </xdr:from>
    <xdr:to>
      <xdr:col>116</xdr:col>
      <xdr:colOff>63500</xdr:colOff>
      <xdr:row>62</xdr:row>
      <xdr:rowOff>103175</xdr:rowOff>
    </xdr:to>
    <xdr:cxnSp macro="">
      <xdr:nvCxnSpPr>
        <xdr:cNvPr id="610" name="直線コネクタ 609">
          <a:extLst>
            <a:ext uri="{FF2B5EF4-FFF2-40B4-BE49-F238E27FC236}">
              <a16:creationId xmlns:a16="http://schemas.microsoft.com/office/drawing/2014/main" id="{6A3A1756-0FCE-422B-A581-1B4BE9FF6451}"/>
            </a:ext>
          </a:extLst>
        </xdr:cNvPr>
        <xdr:cNvCxnSpPr/>
      </xdr:nvCxnSpPr>
      <xdr:spPr>
        <a:xfrm flipV="1">
          <a:off x="21323300" y="10728731"/>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82855</xdr:rowOff>
    </xdr:from>
    <xdr:to>
      <xdr:col>107</xdr:col>
      <xdr:colOff>101600</xdr:colOff>
      <xdr:row>63</xdr:row>
      <xdr:rowOff>13005</xdr:rowOff>
    </xdr:to>
    <xdr:sp macro="" textlink="">
      <xdr:nvSpPr>
        <xdr:cNvPr id="611" name="楕円 610">
          <a:extLst>
            <a:ext uri="{FF2B5EF4-FFF2-40B4-BE49-F238E27FC236}">
              <a16:creationId xmlns:a16="http://schemas.microsoft.com/office/drawing/2014/main" id="{FABC7FAB-7AB3-4BB6-96C1-D5FB794B2904}"/>
            </a:ext>
          </a:extLst>
        </xdr:cNvPr>
        <xdr:cNvSpPr/>
      </xdr:nvSpPr>
      <xdr:spPr>
        <a:xfrm>
          <a:off x="20383500" y="107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103175</xdr:rowOff>
    </xdr:from>
    <xdr:to>
      <xdr:col>111</xdr:col>
      <xdr:colOff>177800</xdr:colOff>
      <xdr:row>62</xdr:row>
      <xdr:rowOff>133655</xdr:rowOff>
    </xdr:to>
    <xdr:cxnSp macro="">
      <xdr:nvCxnSpPr>
        <xdr:cNvPr id="612" name="直線コネクタ 611">
          <a:extLst>
            <a:ext uri="{FF2B5EF4-FFF2-40B4-BE49-F238E27FC236}">
              <a16:creationId xmlns:a16="http://schemas.microsoft.com/office/drawing/2014/main" id="{D3D8F8A7-2BE5-4216-B978-E22F6534D53D}"/>
            </a:ext>
          </a:extLst>
        </xdr:cNvPr>
        <xdr:cNvCxnSpPr/>
      </xdr:nvCxnSpPr>
      <xdr:spPr>
        <a:xfrm flipV="1">
          <a:off x="20434300" y="107330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13" name="楕円 612">
          <a:extLst>
            <a:ext uri="{FF2B5EF4-FFF2-40B4-BE49-F238E27FC236}">
              <a16:creationId xmlns:a16="http://schemas.microsoft.com/office/drawing/2014/main" id="{753F09FD-EAB9-4905-900E-34A92C1122D1}"/>
            </a:ext>
          </a:extLst>
        </xdr:cNvPr>
        <xdr:cNvSpPr/>
      </xdr:nvSpPr>
      <xdr:spPr>
        <a:xfrm>
          <a:off x="19494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133350</xdr:rowOff>
    </xdr:from>
    <xdr:to>
      <xdr:col>107</xdr:col>
      <xdr:colOff>50800</xdr:colOff>
      <xdr:row>62</xdr:row>
      <xdr:rowOff>133655</xdr:rowOff>
    </xdr:to>
    <xdr:cxnSp macro="">
      <xdr:nvCxnSpPr>
        <xdr:cNvPr id="614" name="直線コネクタ 613">
          <a:extLst>
            <a:ext uri="{FF2B5EF4-FFF2-40B4-BE49-F238E27FC236}">
              <a16:creationId xmlns:a16="http://schemas.microsoft.com/office/drawing/2014/main" id="{641F4174-4BF9-4436-BDB9-3CC533DDCCA2}"/>
            </a:ext>
          </a:extLst>
        </xdr:cNvPr>
        <xdr:cNvCxnSpPr/>
      </xdr:nvCxnSpPr>
      <xdr:spPr>
        <a:xfrm>
          <a:off x="19545300" y="1076325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86664</xdr:rowOff>
    </xdr:from>
    <xdr:to>
      <xdr:col>98</xdr:col>
      <xdr:colOff>38100</xdr:colOff>
      <xdr:row>63</xdr:row>
      <xdr:rowOff>16814</xdr:rowOff>
    </xdr:to>
    <xdr:sp macro="" textlink="">
      <xdr:nvSpPr>
        <xdr:cNvPr id="615" name="楕円 614">
          <a:extLst>
            <a:ext uri="{FF2B5EF4-FFF2-40B4-BE49-F238E27FC236}">
              <a16:creationId xmlns:a16="http://schemas.microsoft.com/office/drawing/2014/main" id="{A34D9632-5BF9-45DC-86A3-4FC16BC9F55D}"/>
            </a:ext>
          </a:extLst>
        </xdr:cNvPr>
        <xdr:cNvSpPr/>
      </xdr:nvSpPr>
      <xdr:spPr>
        <a:xfrm>
          <a:off x="18605500" y="107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133350</xdr:rowOff>
    </xdr:from>
    <xdr:to>
      <xdr:col>102</xdr:col>
      <xdr:colOff>114300</xdr:colOff>
      <xdr:row>62</xdr:row>
      <xdr:rowOff>137464</xdr:rowOff>
    </xdr:to>
    <xdr:cxnSp macro="">
      <xdr:nvCxnSpPr>
        <xdr:cNvPr id="616" name="直線コネクタ 615">
          <a:extLst>
            <a:ext uri="{FF2B5EF4-FFF2-40B4-BE49-F238E27FC236}">
              <a16:creationId xmlns:a16="http://schemas.microsoft.com/office/drawing/2014/main" id="{403BBC51-93F2-4456-92DB-4C54EE7D8B83}"/>
            </a:ext>
          </a:extLst>
        </xdr:cNvPr>
        <xdr:cNvCxnSpPr/>
      </xdr:nvCxnSpPr>
      <xdr:spPr>
        <a:xfrm flipV="1">
          <a:off x="18656300" y="10763250"/>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7F11FC01-8242-49CD-BC4F-D9FBFB6C665B}"/>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84A5AE3C-C41B-4549-AB01-55232E40D0CE}"/>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669E2E82-F83B-405D-8E3C-C30D68F99BC9}"/>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620" name="n_4aveValue【学校施設】&#10;一人当たり面積">
          <a:extLst>
            <a:ext uri="{FF2B5EF4-FFF2-40B4-BE49-F238E27FC236}">
              <a16:creationId xmlns:a16="http://schemas.microsoft.com/office/drawing/2014/main" id="{40B04EF7-F973-4481-AA4F-DA95718F4D15}"/>
            </a:ext>
          </a:extLst>
        </xdr:cNvPr>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170502</xdr:rowOff>
    </xdr:from>
    <xdr:ext cx="469744" cy="259045"/>
    <xdr:sp macro="" textlink="">
      <xdr:nvSpPr>
        <xdr:cNvPr id="621" name="n_1mainValue【学校施設】&#10;一人当たり面積">
          <a:extLst>
            <a:ext uri="{FF2B5EF4-FFF2-40B4-BE49-F238E27FC236}">
              <a16:creationId xmlns:a16="http://schemas.microsoft.com/office/drawing/2014/main" id="{EACC4F60-318B-445E-8E89-85DBD6B4E525}"/>
            </a:ext>
          </a:extLst>
        </xdr:cNvPr>
        <xdr:cNvSpPr txBox="1"/>
      </xdr:nvSpPr>
      <xdr:spPr>
        <a:xfrm>
          <a:off x="21075727" y="1045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29532</xdr:rowOff>
    </xdr:from>
    <xdr:ext cx="469744" cy="259045"/>
    <xdr:sp macro="" textlink="">
      <xdr:nvSpPr>
        <xdr:cNvPr id="622" name="n_2mainValue【学校施設】&#10;一人当たり面積">
          <a:extLst>
            <a:ext uri="{FF2B5EF4-FFF2-40B4-BE49-F238E27FC236}">
              <a16:creationId xmlns:a16="http://schemas.microsoft.com/office/drawing/2014/main" id="{1764F828-0B34-4C64-BBC5-DDB4263EAF22}"/>
            </a:ext>
          </a:extLst>
        </xdr:cNvPr>
        <xdr:cNvSpPr txBox="1"/>
      </xdr:nvSpPr>
      <xdr:spPr>
        <a:xfrm>
          <a:off x="20199427" y="1048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23" name="n_3mainValue【学校施設】&#10;一人当たり面積">
          <a:extLst>
            <a:ext uri="{FF2B5EF4-FFF2-40B4-BE49-F238E27FC236}">
              <a16:creationId xmlns:a16="http://schemas.microsoft.com/office/drawing/2014/main" id="{D1500505-BE03-47D1-9523-45E9005B6223}"/>
            </a:ext>
          </a:extLst>
        </xdr:cNvPr>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33341</xdr:rowOff>
    </xdr:from>
    <xdr:ext cx="469744" cy="259045"/>
    <xdr:sp macro="" textlink="">
      <xdr:nvSpPr>
        <xdr:cNvPr id="624" name="n_4mainValue【学校施設】&#10;一人当たり面積">
          <a:extLst>
            <a:ext uri="{FF2B5EF4-FFF2-40B4-BE49-F238E27FC236}">
              <a16:creationId xmlns:a16="http://schemas.microsoft.com/office/drawing/2014/main" id="{8EE5F771-8896-44B7-8085-63FA2E0B0D1F}"/>
            </a:ext>
          </a:extLst>
        </xdr:cNvPr>
        <xdr:cNvSpPr txBox="1"/>
      </xdr:nvSpPr>
      <xdr:spPr>
        <a:xfrm>
          <a:off x="18421427" y="1049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4A17ACAB-BB6F-4908-8E04-D88E8EC1EC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6C6D5BF-BCFC-43FE-AA6A-561905496C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7977321-9856-43B4-AC98-019B4D4A73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83CD166A-6D92-411F-BAE6-532E2190E1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3751BE9E-8222-4466-A759-878EFF9AD80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5DEDC16B-7ADB-4CB2-8056-3767D6B667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78EC1AD-051E-4898-919D-7CB1E36DCE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2B19213A-3B96-4430-A263-FAB61F3AF52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E3624976-ECBB-406F-8532-357ACA7A14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42A839F7-FDAB-4CFC-BBD3-6FA03F77C0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873359A5-C5BB-492E-A37B-3D992D02060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BC5AB49A-1EC7-4A04-85B9-48AC32A7BB0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6939EC55-C0A7-448F-A0D6-949B97644DC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C24729AE-68A9-460A-8AF6-485DD933DA8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63C3E2-FBCC-4F08-A96C-5B35FFD62C5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DED57082-4D71-44D4-8D05-8BBA8BCD168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39DED7C7-36BC-4E3C-89CB-4C3C5273C8C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6AA1D03F-DFF8-4D00-BECE-B804FC4F840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859D3B1B-77BE-4410-AFB9-4C6D7A33F74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230AB336-0E57-48C4-9DAB-91298699240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3DA3C53C-AFB1-4C08-B245-8AB79B9EB9F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E4EE0EFE-4A3A-43C1-A521-EFCF973AC2B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3491401E-199B-462F-BB0F-124DCA387E7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D96E40C4-2473-409D-B08B-B9DB79CE10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493AB956-329F-49EF-9E36-069B4373963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489ED655-7188-430F-96BC-6CA18E7AA7C4}"/>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055E9A74-64DF-4CC5-905D-1F6827F9221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58C9ECDF-AF1B-4977-BA6C-158751CA8DD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653" name="【児童館】&#10;有形固定資産減価償却率最大値テキスト">
          <a:extLst>
            <a:ext uri="{FF2B5EF4-FFF2-40B4-BE49-F238E27FC236}">
              <a16:creationId xmlns:a16="http://schemas.microsoft.com/office/drawing/2014/main" id="{1AEB2E45-DDFD-4649-AC24-7BADB679D910}"/>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54" name="直線コネクタ 653">
          <a:extLst>
            <a:ext uri="{FF2B5EF4-FFF2-40B4-BE49-F238E27FC236}">
              <a16:creationId xmlns:a16="http://schemas.microsoft.com/office/drawing/2014/main" id="{88808BAA-DF2E-4116-9F4A-DD92B423D914}"/>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78395</xdr:rowOff>
    </xdr:from>
    <xdr:ext cx="405111" cy="259045"/>
    <xdr:sp macro="" textlink="">
      <xdr:nvSpPr>
        <xdr:cNvPr id="655" name="【児童館】&#10;有形固定資産減価償却率平均値テキスト">
          <a:extLst>
            <a:ext uri="{FF2B5EF4-FFF2-40B4-BE49-F238E27FC236}">
              <a16:creationId xmlns:a16="http://schemas.microsoft.com/office/drawing/2014/main" id="{A67470B1-455A-459F-8ED7-FA36021E2E29}"/>
            </a:ext>
          </a:extLst>
        </xdr:cNvPr>
        <xdr:cNvSpPr txBox="1"/>
      </xdr:nvSpPr>
      <xdr:spPr>
        <a:xfrm>
          <a:off x="16357600" y="1448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656" name="フローチャート: 判断 655">
          <a:extLst>
            <a:ext uri="{FF2B5EF4-FFF2-40B4-BE49-F238E27FC236}">
              <a16:creationId xmlns:a16="http://schemas.microsoft.com/office/drawing/2014/main" id="{3A539F73-B345-4530-883A-6D2A03606994}"/>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657" name="フローチャート: 判断 656">
          <a:extLst>
            <a:ext uri="{FF2B5EF4-FFF2-40B4-BE49-F238E27FC236}">
              <a16:creationId xmlns:a16="http://schemas.microsoft.com/office/drawing/2014/main" id="{84A703F8-ED81-4DE7-8F32-FC9F6F4EA5EF}"/>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658" name="フローチャート: 判断 657">
          <a:extLst>
            <a:ext uri="{FF2B5EF4-FFF2-40B4-BE49-F238E27FC236}">
              <a16:creationId xmlns:a16="http://schemas.microsoft.com/office/drawing/2014/main" id="{873587A2-FF83-4BD4-875D-1D5FD9454EBA}"/>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659" name="フローチャート: 判断 658">
          <a:extLst>
            <a:ext uri="{FF2B5EF4-FFF2-40B4-BE49-F238E27FC236}">
              <a16:creationId xmlns:a16="http://schemas.microsoft.com/office/drawing/2014/main" id="{04210093-A2C2-491D-8279-533823A0ABBD}"/>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660" name="フローチャート: 判断 659">
          <a:extLst>
            <a:ext uri="{FF2B5EF4-FFF2-40B4-BE49-F238E27FC236}">
              <a16:creationId xmlns:a16="http://schemas.microsoft.com/office/drawing/2014/main" id="{6A98CA19-B61E-4939-94DE-B406A2B1DC6B}"/>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50BBEC7-71ED-441D-8405-07C5EF4DEED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9E4AD53-D325-414F-A107-AC55E540D7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2A37471-60E6-470C-8D98-4807B74BC8A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D5D70FFD-DE3F-497D-9DBC-5EA7A66D5BB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609F2A9-B74A-4115-A5AF-D81E516503B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106499</xdr:rowOff>
    </xdr:from>
    <xdr:to>
      <xdr:col>85</xdr:col>
      <xdr:colOff>177800</xdr:colOff>
      <xdr:row>84</xdr:row>
      <xdr:rowOff>36649</xdr:rowOff>
    </xdr:to>
    <xdr:sp macro="" textlink="">
      <xdr:nvSpPr>
        <xdr:cNvPr id="666" name="楕円 665">
          <a:extLst>
            <a:ext uri="{FF2B5EF4-FFF2-40B4-BE49-F238E27FC236}">
              <a16:creationId xmlns:a16="http://schemas.microsoft.com/office/drawing/2014/main" id="{EC66FFA7-5279-4097-906E-4C61DD9A6CDC}"/>
            </a:ext>
          </a:extLst>
        </xdr:cNvPr>
        <xdr:cNvSpPr/>
      </xdr:nvSpPr>
      <xdr:spPr>
        <a:xfrm>
          <a:off x="162687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129376</xdr:rowOff>
    </xdr:from>
    <xdr:ext cx="405111" cy="259045"/>
    <xdr:sp macro="" textlink="">
      <xdr:nvSpPr>
        <xdr:cNvPr id="667" name="【児童館】&#10;有形固定資産減価償却率該当値テキスト">
          <a:extLst>
            <a:ext uri="{FF2B5EF4-FFF2-40B4-BE49-F238E27FC236}">
              <a16:creationId xmlns:a16="http://schemas.microsoft.com/office/drawing/2014/main" id="{97014D99-97D4-41F5-95B3-22DF50959AD5}"/>
            </a:ext>
          </a:extLst>
        </xdr:cNvPr>
        <xdr:cNvSpPr txBox="1"/>
      </xdr:nvSpPr>
      <xdr:spPr>
        <a:xfrm>
          <a:off x="16357600" y="14188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55880</xdr:rowOff>
    </xdr:from>
    <xdr:to>
      <xdr:col>81</xdr:col>
      <xdr:colOff>101600</xdr:colOff>
      <xdr:row>83</xdr:row>
      <xdr:rowOff>157480</xdr:rowOff>
    </xdr:to>
    <xdr:sp macro="" textlink="">
      <xdr:nvSpPr>
        <xdr:cNvPr id="668" name="楕円 667">
          <a:extLst>
            <a:ext uri="{FF2B5EF4-FFF2-40B4-BE49-F238E27FC236}">
              <a16:creationId xmlns:a16="http://schemas.microsoft.com/office/drawing/2014/main" id="{2019CB4D-3ADF-4F26-BE1D-6ED8716E4C4F}"/>
            </a:ext>
          </a:extLst>
        </xdr:cNvPr>
        <xdr:cNvSpPr/>
      </xdr:nvSpPr>
      <xdr:spPr>
        <a:xfrm>
          <a:off x="15430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157299</xdr:rowOff>
    </xdr:to>
    <xdr:cxnSp macro="">
      <xdr:nvCxnSpPr>
        <xdr:cNvPr id="669" name="直線コネクタ 668">
          <a:extLst>
            <a:ext uri="{FF2B5EF4-FFF2-40B4-BE49-F238E27FC236}">
              <a16:creationId xmlns:a16="http://schemas.microsoft.com/office/drawing/2014/main" id="{ED795BA3-77E4-465C-8F41-DF46E9D617DD}"/>
            </a:ext>
          </a:extLst>
        </xdr:cNvPr>
        <xdr:cNvCxnSpPr/>
      </xdr:nvCxnSpPr>
      <xdr:spPr>
        <a:xfrm>
          <a:off x="15481300" y="14337030"/>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152219</xdr:rowOff>
    </xdr:from>
    <xdr:to>
      <xdr:col>76</xdr:col>
      <xdr:colOff>165100</xdr:colOff>
      <xdr:row>83</xdr:row>
      <xdr:rowOff>82369</xdr:rowOff>
    </xdr:to>
    <xdr:sp macro="" textlink="">
      <xdr:nvSpPr>
        <xdr:cNvPr id="670" name="楕円 669">
          <a:extLst>
            <a:ext uri="{FF2B5EF4-FFF2-40B4-BE49-F238E27FC236}">
              <a16:creationId xmlns:a16="http://schemas.microsoft.com/office/drawing/2014/main" id="{62CA12AD-572F-4139-A915-B3CAED0C7C56}"/>
            </a:ext>
          </a:extLst>
        </xdr:cNvPr>
        <xdr:cNvSpPr/>
      </xdr:nvSpPr>
      <xdr:spPr>
        <a:xfrm>
          <a:off x="14541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31569</xdr:rowOff>
    </xdr:from>
    <xdr:to>
      <xdr:col>81</xdr:col>
      <xdr:colOff>50800</xdr:colOff>
      <xdr:row>83</xdr:row>
      <xdr:rowOff>106680</xdr:rowOff>
    </xdr:to>
    <xdr:cxnSp macro="">
      <xdr:nvCxnSpPr>
        <xdr:cNvPr id="671" name="直線コネクタ 670">
          <a:extLst>
            <a:ext uri="{FF2B5EF4-FFF2-40B4-BE49-F238E27FC236}">
              <a16:creationId xmlns:a16="http://schemas.microsoft.com/office/drawing/2014/main" id="{2A69AEFF-8E25-4DBE-9A29-010B55EB7696}"/>
            </a:ext>
          </a:extLst>
        </xdr:cNvPr>
        <xdr:cNvCxnSpPr/>
      </xdr:nvCxnSpPr>
      <xdr:spPr>
        <a:xfrm>
          <a:off x="14592300" y="1426191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72" name="楕円 671">
          <a:extLst>
            <a:ext uri="{FF2B5EF4-FFF2-40B4-BE49-F238E27FC236}">
              <a16:creationId xmlns:a16="http://schemas.microsoft.com/office/drawing/2014/main" id="{10D309FF-F3D5-4F2F-96AB-EF501EFE2037}"/>
            </a:ext>
          </a:extLst>
        </xdr:cNvPr>
        <xdr:cNvSpPr/>
      </xdr:nvSpPr>
      <xdr:spPr>
        <a:xfrm>
          <a:off x="13652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2177</xdr:rowOff>
    </xdr:from>
    <xdr:to>
      <xdr:col>76</xdr:col>
      <xdr:colOff>114300</xdr:colOff>
      <xdr:row>83</xdr:row>
      <xdr:rowOff>31569</xdr:rowOff>
    </xdr:to>
    <xdr:cxnSp macro="">
      <xdr:nvCxnSpPr>
        <xdr:cNvPr id="673" name="直線コネクタ 672">
          <a:extLst>
            <a:ext uri="{FF2B5EF4-FFF2-40B4-BE49-F238E27FC236}">
              <a16:creationId xmlns:a16="http://schemas.microsoft.com/office/drawing/2014/main" id="{64EB7D60-A3D8-4DAF-9BD9-5D2D2AF0B1A3}"/>
            </a:ext>
          </a:extLst>
        </xdr:cNvPr>
        <xdr:cNvCxnSpPr/>
      </xdr:nvCxnSpPr>
      <xdr:spPr>
        <a:xfrm>
          <a:off x="13703300" y="142325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674" name="楕円 673">
          <a:extLst>
            <a:ext uri="{FF2B5EF4-FFF2-40B4-BE49-F238E27FC236}">
              <a16:creationId xmlns:a16="http://schemas.microsoft.com/office/drawing/2014/main" id="{769782C4-C797-4322-9F03-649F08A99E80}"/>
            </a:ext>
          </a:extLst>
        </xdr:cNvPr>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83</xdr:row>
      <xdr:rowOff>2177</xdr:rowOff>
    </xdr:to>
    <xdr:cxnSp macro="">
      <xdr:nvCxnSpPr>
        <xdr:cNvPr id="675" name="直線コネクタ 674">
          <a:extLst>
            <a:ext uri="{FF2B5EF4-FFF2-40B4-BE49-F238E27FC236}">
              <a16:creationId xmlns:a16="http://schemas.microsoft.com/office/drawing/2014/main" id="{DAEE1E18-DCC1-4DC9-AD7E-5A7F161D8CDA}"/>
            </a:ext>
          </a:extLst>
        </xdr:cNvPr>
        <xdr:cNvCxnSpPr/>
      </xdr:nvCxnSpPr>
      <xdr:spPr>
        <a:xfrm>
          <a:off x="12814300" y="142113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160038</xdr:rowOff>
    </xdr:from>
    <xdr:ext cx="405111" cy="259045"/>
    <xdr:sp macro="" textlink="">
      <xdr:nvSpPr>
        <xdr:cNvPr id="676" name="n_1aveValue【児童館】&#10;有形固定資産減価償却率">
          <a:extLst>
            <a:ext uri="{FF2B5EF4-FFF2-40B4-BE49-F238E27FC236}">
              <a16:creationId xmlns:a16="http://schemas.microsoft.com/office/drawing/2014/main" id="{94C85446-3983-427B-A299-C45DA5FA19EA}"/>
            </a:ext>
          </a:extLst>
        </xdr:cNvPr>
        <xdr:cNvSpPr txBox="1"/>
      </xdr:nvSpPr>
      <xdr:spPr>
        <a:xfrm>
          <a:off x="15266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677" name="n_2aveValue【児童館】&#10;有形固定資産減価償却率">
          <a:extLst>
            <a:ext uri="{FF2B5EF4-FFF2-40B4-BE49-F238E27FC236}">
              <a16:creationId xmlns:a16="http://schemas.microsoft.com/office/drawing/2014/main" id="{AB7210BB-A75D-4E49-A3D5-947C9C9615A1}"/>
            </a:ext>
          </a:extLst>
        </xdr:cNvPr>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70229</xdr:rowOff>
    </xdr:from>
    <xdr:ext cx="405111" cy="259045"/>
    <xdr:sp macro="" textlink="">
      <xdr:nvSpPr>
        <xdr:cNvPr id="678" name="n_3aveValue【児童館】&#10;有形固定資産減価償却率">
          <a:extLst>
            <a:ext uri="{FF2B5EF4-FFF2-40B4-BE49-F238E27FC236}">
              <a16:creationId xmlns:a16="http://schemas.microsoft.com/office/drawing/2014/main" id="{0840B293-7A2B-4F87-BFA2-932C0680641E}"/>
            </a:ext>
          </a:extLst>
        </xdr:cNvPr>
        <xdr:cNvSpPr txBox="1"/>
      </xdr:nvSpPr>
      <xdr:spPr>
        <a:xfrm>
          <a:off x="13500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99621</xdr:rowOff>
    </xdr:from>
    <xdr:ext cx="405111" cy="259045"/>
    <xdr:sp macro="" textlink="">
      <xdr:nvSpPr>
        <xdr:cNvPr id="679" name="n_4aveValue【児童館】&#10;有形固定資産減価償却率">
          <a:extLst>
            <a:ext uri="{FF2B5EF4-FFF2-40B4-BE49-F238E27FC236}">
              <a16:creationId xmlns:a16="http://schemas.microsoft.com/office/drawing/2014/main" id="{0E0E722C-973C-4DC4-8C38-E09D6AE3642C}"/>
            </a:ext>
          </a:extLst>
        </xdr:cNvPr>
        <xdr:cNvSpPr txBox="1"/>
      </xdr:nvSpPr>
      <xdr:spPr>
        <a:xfrm>
          <a:off x="12611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2557</xdr:rowOff>
    </xdr:from>
    <xdr:ext cx="405111" cy="259045"/>
    <xdr:sp macro="" textlink="">
      <xdr:nvSpPr>
        <xdr:cNvPr id="680" name="n_1mainValue【児童館】&#10;有形固定資産減価償却率">
          <a:extLst>
            <a:ext uri="{FF2B5EF4-FFF2-40B4-BE49-F238E27FC236}">
              <a16:creationId xmlns:a16="http://schemas.microsoft.com/office/drawing/2014/main" id="{6ABE3709-FB74-4F86-AB78-AE0CF6C8078B}"/>
            </a:ext>
          </a:extLst>
        </xdr:cNvPr>
        <xdr:cNvSpPr txBox="1"/>
      </xdr:nvSpPr>
      <xdr:spPr>
        <a:xfrm>
          <a:off x="152660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98896</xdr:rowOff>
    </xdr:from>
    <xdr:ext cx="405111" cy="259045"/>
    <xdr:sp macro="" textlink="">
      <xdr:nvSpPr>
        <xdr:cNvPr id="681" name="n_2mainValue【児童館】&#10;有形固定資産減価償却率">
          <a:extLst>
            <a:ext uri="{FF2B5EF4-FFF2-40B4-BE49-F238E27FC236}">
              <a16:creationId xmlns:a16="http://schemas.microsoft.com/office/drawing/2014/main" id="{603AB029-AE64-4936-925C-65292865711D}"/>
            </a:ext>
          </a:extLst>
        </xdr:cNvPr>
        <xdr:cNvSpPr txBox="1"/>
      </xdr:nvSpPr>
      <xdr:spPr>
        <a:xfrm>
          <a:off x="14389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69504</xdr:rowOff>
    </xdr:from>
    <xdr:ext cx="405111" cy="259045"/>
    <xdr:sp macro="" textlink="">
      <xdr:nvSpPr>
        <xdr:cNvPr id="682" name="n_3mainValue【児童館】&#10;有形固定資産減価償却率">
          <a:extLst>
            <a:ext uri="{FF2B5EF4-FFF2-40B4-BE49-F238E27FC236}">
              <a16:creationId xmlns:a16="http://schemas.microsoft.com/office/drawing/2014/main" id="{8E8EAE36-16A4-400C-BCC9-4B41CD99664D}"/>
            </a:ext>
          </a:extLst>
        </xdr:cNvPr>
        <xdr:cNvSpPr txBox="1"/>
      </xdr:nvSpPr>
      <xdr:spPr>
        <a:xfrm>
          <a:off x="13500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48277</xdr:rowOff>
    </xdr:from>
    <xdr:ext cx="405111" cy="259045"/>
    <xdr:sp macro="" textlink="">
      <xdr:nvSpPr>
        <xdr:cNvPr id="683" name="n_4mainValue【児童館】&#10;有形固定資産減価償却率">
          <a:extLst>
            <a:ext uri="{FF2B5EF4-FFF2-40B4-BE49-F238E27FC236}">
              <a16:creationId xmlns:a16="http://schemas.microsoft.com/office/drawing/2014/main" id="{3BD6DB42-8A15-4BD2-8841-613280024C6E}"/>
            </a:ext>
          </a:extLst>
        </xdr:cNvPr>
        <xdr:cNvSpPr txBox="1"/>
      </xdr:nvSpPr>
      <xdr:spPr>
        <a:xfrm>
          <a:off x="12611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DBBEBC03-693C-4649-85E1-5E02994F7B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674EAF35-7361-4146-83FE-94C8A7876EC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A31ED131-9691-4B53-B7E7-096DE46BD9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6DBA1EDB-400F-4413-AC28-E5049332E18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8FBDEAF2-8149-4A50-AE8B-35FD466357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FA891AD3-495C-4FA6-ACF0-DFA076B2A6C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C4466B3A-6CFF-4302-B40B-4DA51D3FBAE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D094810B-77A5-4963-98A5-FF903B8719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C121574B-F6B8-48DE-8408-AD6FCB43940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6042664-ECB2-4AA8-8B50-7A2BD28CE64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F51F04F5-09A9-4E17-81E5-793D18649E33}"/>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2EA38A87-CF08-4DDB-843B-A1475F8A314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0D2D6899-1746-43DA-BBC0-4050610F3D7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02605336-8F22-4F36-ACD1-48DA1E61904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AF3D798E-0686-4E92-992B-6768929C37E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908EA2A8-EB94-4117-B9CE-F2915CE6DE8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2082A2A3-DA52-4847-A9B7-06467713774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267374D1-656D-4460-841B-1188BCA29C9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1E3BEE1B-4D4C-4B8F-A867-9602E85993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97DD5B3-444C-4119-97AF-15919183FC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52C5ECF5-256E-422B-90A2-1F216D02B8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705" name="直線コネクタ 704">
          <a:extLst>
            <a:ext uri="{FF2B5EF4-FFF2-40B4-BE49-F238E27FC236}">
              <a16:creationId xmlns:a16="http://schemas.microsoft.com/office/drawing/2014/main" id="{295B39FC-C375-40FE-A087-DBD7531A9466}"/>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06" name="【児童館】&#10;一人当たり面積最小値テキスト">
          <a:extLst>
            <a:ext uri="{FF2B5EF4-FFF2-40B4-BE49-F238E27FC236}">
              <a16:creationId xmlns:a16="http://schemas.microsoft.com/office/drawing/2014/main" id="{FB9825D9-75BF-42BE-86B8-3891E46C7E27}"/>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07" name="直線コネクタ 706">
          <a:extLst>
            <a:ext uri="{FF2B5EF4-FFF2-40B4-BE49-F238E27FC236}">
              <a16:creationId xmlns:a16="http://schemas.microsoft.com/office/drawing/2014/main" id="{F16C6890-A4D4-4FBE-A799-BE46B43B6D5E}"/>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8" name="【児童館】&#10;一人当たり面積最大値テキスト">
          <a:extLst>
            <a:ext uri="{FF2B5EF4-FFF2-40B4-BE49-F238E27FC236}">
              <a16:creationId xmlns:a16="http://schemas.microsoft.com/office/drawing/2014/main" id="{CC1B414F-C7E0-4D79-A042-E41ADCC4BF9E}"/>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9" name="直線コネクタ 708">
          <a:extLst>
            <a:ext uri="{FF2B5EF4-FFF2-40B4-BE49-F238E27FC236}">
              <a16:creationId xmlns:a16="http://schemas.microsoft.com/office/drawing/2014/main" id="{61740107-29C5-4233-A62B-5A8E9298A3C3}"/>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10" name="【児童館】&#10;一人当たり面積平均値テキスト">
          <a:extLst>
            <a:ext uri="{FF2B5EF4-FFF2-40B4-BE49-F238E27FC236}">
              <a16:creationId xmlns:a16="http://schemas.microsoft.com/office/drawing/2014/main" id="{B2C450C8-2881-45AB-A7FE-27D66FA1ED12}"/>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11" name="フローチャート: 判断 710">
          <a:extLst>
            <a:ext uri="{FF2B5EF4-FFF2-40B4-BE49-F238E27FC236}">
              <a16:creationId xmlns:a16="http://schemas.microsoft.com/office/drawing/2014/main" id="{C0B518EE-7643-4AA4-B7BF-E67F29B8C5F5}"/>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712" name="フローチャート: 判断 711">
          <a:extLst>
            <a:ext uri="{FF2B5EF4-FFF2-40B4-BE49-F238E27FC236}">
              <a16:creationId xmlns:a16="http://schemas.microsoft.com/office/drawing/2014/main" id="{FCF2ADA4-44BA-4D97-ABC0-0420661A33ED}"/>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3" name="フローチャート: 判断 712">
          <a:extLst>
            <a:ext uri="{FF2B5EF4-FFF2-40B4-BE49-F238E27FC236}">
              <a16:creationId xmlns:a16="http://schemas.microsoft.com/office/drawing/2014/main" id="{89B94242-2C13-4A93-B6A0-0B101A537B3F}"/>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14" name="フローチャート: 判断 713">
          <a:extLst>
            <a:ext uri="{FF2B5EF4-FFF2-40B4-BE49-F238E27FC236}">
              <a16:creationId xmlns:a16="http://schemas.microsoft.com/office/drawing/2014/main" id="{0A75C778-7DFF-4AFD-AB26-E237995B596B}"/>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5" name="フローチャート: 判断 714">
          <a:extLst>
            <a:ext uri="{FF2B5EF4-FFF2-40B4-BE49-F238E27FC236}">
              <a16:creationId xmlns:a16="http://schemas.microsoft.com/office/drawing/2014/main" id="{11EC9753-80B9-4187-919F-9EF99741608A}"/>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F6B02AED-7997-495D-A0D4-517CAFA8A0B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0E0D515-51EF-47AF-9264-131F46FB5E5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9E1C5203-5007-4CCD-9C3B-05CBD4A61E5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D066CB0-1D28-40B5-9CA1-70DC831CDF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C166295-DCF1-4D03-842A-E33D6E5E78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21" name="楕円 720">
          <a:extLst>
            <a:ext uri="{FF2B5EF4-FFF2-40B4-BE49-F238E27FC236}">
              <a16:creationId xmlns:a16="http://schemas.microsoft.com/office/drawing/2014/main" id="{98E4E049-5C0B-4AA4-BD89-12B81A8CB722}"/>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2" name="【児童館】&#10;一人当たり面積該当値テキスト">
          <a:extLst>
            <a:ext uri="{FF2B5EF4-FFF2-40B4-BE49-F238E27FC236}">
              <a16:creationId xmlns:a16="http://schemas.microsoft.com/office/drawing/2014/main" id="{1DEDE612-1247-421E-A822-B9F4F3651401}"/>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723" name="楕円 722">
          <a:extLst>
            <a:ext uri="{FF2B5EF4-FFF2-40B4-BE49-F238E27FC236}">
              <a16:creationId xmlns:a16="http://schemas.microsoft.com/office/drawing/2014/main" id="{7C39C61F-B9C9-4F91-B01D-D499940AE4F3}"/>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724" name="直線コネクタ 723">
          <a:extLst>
            <a:ext uri="{FF2B5EF4-FFF2-40B4-BE49-F238E27FC236}">
              <a16:creationId xmlns:a16="http://schemas.microsoft.com/office/drawing/2014/main" id="{1ECD3E86-1EAF-4C74-A226-26BD66528AA1}"/>
            </a:ext>
          </a:extLst>
        </xdr:cNvPr>
        <xdr:cNvCxnSpPr/>
      </xdr:nvCxnSpPr>
      <xdr:spPr>
        <a:xfrm flipV="1">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725" name="楕円 724">
          <a:extLst>
            <a:ext uri="{FF2B5EF4-FFF2-40B4-BE49-F238E27FC236}">
              <a16:creationId xmlns:a16="http://schemas.microsoft.com/office/drawing/2014/main" id="{FF9B2288-8B19-40AE-8A08-29D179F05706}"/>
            </a:ext>
          </a:extLst>
        </xdr:cNvPr>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726" name="直線コネクタ 725">
          <a:extLst>
            <a:ext uri="{FF2B5EF4-FFF2-40B4-BE49-F238E27FC236}">
              <a16:creationId xmlns:a16="http://schemas.microsoft.com/office/drawing/2014/main" id="{5F40EB43-CFB1-4FCF-955B-8FE1985079AA}"/>
            </a:ext>
          </a:extLst>
        </xdr:cNvPr>
        <xdr:cNvCxnSpPr/>
      </xdr:nvCxnSpPr>
      <xdr:spPr>
        <a:xfrm flipV="1">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727" name="楕円 726">
          <a:extLst>
            <a:ext uri="{FF2B5EF4-FFF2-40B4-BE49-F238E27FC236}">
              <a16:creationId xmlns:a16="http://schemas.microsoft.com/office/drawing/2014/main" id="{5FF714EE-78D2-4912-A6FF-1684C288757E}"/>
            </a:ext>
          </a:extLst>
        </xdr:cNvPr>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166115</xdr:rowOff>
    </xdr:to>
    <xdr:cxnSp macro="">
      <xdr:nvCxnSpPr>
        <xdr:cNvPr id="728" name="直線コネクタ 727">
          <a:extLst>
            <a:ext uri="{FF2B5EF4-FFF2-40B4-BE49-F238E27FC236}">
              <a16:creationId xmlns:a16="http://schemas.microsoft.com/office/drawing/2014/main" id="{01B8446D-3405-4D38-ABBF-9FBC9C7AD309}"/>
            </a:ext>
          </a:extLst>
        </xdr:cNvPr>
        <xdr:cNvCxnSpPr/>
      </xdr:nvCxnSpPr>
      <xdr:spPr>
        <a:xfrm flipV="1">
          <a:off x="19545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119887</xdr:rowOff>
    </xdr:from>
    <xdr:to>
      <xdr:col>98</xdr:col>
      <xdr:colOff>38100</xdr:colOff>
      <xdr:row>85</xdr:row>
      <xdr:rowOff>50037</xdr:rowOff>
    </xdr:to>
    <xdr:sp macro="" textlink="">
      <xdr:nvSpPr>
        <xdr:cNvPr id="729" name="楕円 728">
          <a:extLst>
            <a:ext uri="{FF2B5EF4-FFF2-40B4-BE49-F238E27FC236}">
              <a16:creationId xmlns:a16="http://schemas.microsoft.com/office/drawing/2014/main" id="{6DAD1CFE-E1EB-4D42-A293-D23DC501D992}"/>
            </a:ext>
          </a:extLst>
        </xdr:cNvPr>
        <xdr:cNvSpPr/>
      </xdr:nvSpPr>
      <xdr:spPr>
        <a:xfrm>
          <a:off x="18605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166115</xdr:rowOff>
    </xdr:from>
    <xdr:to>
      <xdr:col>102</xdr:col>
      <xdr:colOff>114300</xdr:colOff>
      <xdr:row>84</xdr:row>
      <xdr:rowOff>170687</xdr:rowOff>
    </xdr:to>
    <xdr:cxnSp macro="">
      <xdr:nvCxnSpPr>
        <xdr:cNvPr id="730" name="直線コネクタ 729">
          <a:extLst>
            <a:ext uri="{FF2B5EF4-FFF2-40B4-BE49-F238E27FC236}">
              <a16:creationId xmlns:a16="http://schemas.microsoft.com/office/drawing/2014/main" id="{9353D4C9-D7A6-4057-98A6-F94ADFD06137}"/>
            </a:ext>
          </a:extLst>
        </xdr:cNvPr>
        <xdr:cNvCxnSpPr/>
      </xdr:nvCxnSpPr>
      <xdr:spPr>
        <a:xfrm flipV="1">
          <a:off x="18656300" y="14567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731" name="n_1aveValue【児童館】&#10;一人当たり面積">
          <a:extLst>
            <a:ext uri="{FF2B5EF4-FFF2-40B4-BE49-F238E27FC236}">
              <a16:creationId xmlns:a16="http://schemas.microsoft.com/office/drawing/2014/main" id="{A731B52E-3E61-4DB8-9767-B337F9B60497}"/>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732" name="n_2aveValue【児童館】&#10;一人当たり面積">
          <a:extLst>
            <a:ext uri="{FF2B5EF4-FFF2-40B4-BE49-F238E27FC236}">
              <a16:creationId xmlns:a16="http://schemas.microsoft.com/office/drawing/2014/main" id="{255E8CEC-1D59-4240-90B6-9D7DAC8EB33E}"/>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33" name="n_3aveValue【児童館】&#10;一人当たり面積">
          <a:extLst>
            <a:ext uri="{FF2B5EF4-FFF2-40B4-BE49-F238E27FC236}">
              <a16:creationId xmlns:a16="http://schemas.microsoft.com/office/drawing/2014/main" id="{019F071F-9FB8-40BC-A119-014DE78B7E0B}"/>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734" name="n_4aveValue【児童館】&#10;一人当たり面積">
          <a:extLst>
            <a:ext uri="{FF2B5EF4-FFF2-40B4-BE49-F238E27FC236}">
              <a16:creationId xmlns:a16="http://schemas.microsoft.com/office/drawing/2014/main" id="{AFE52B45-B0A9-4FF0-9D9A-83917D42E680}"/>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735" name="n_1mainValue【児童館】&#10;一人当たり面積">
          <a:extLst>
            <a:ext uri="{FF2B5EF4-FFF2-40B4-BE49-F238E27FC236}">
              <a16:creationId xmlns:a16="http://schemas.microsoft.com/office/drawing/2014/main" id="{45F04841-4F37-4F94-B144-2EE3AE3DB173}"/>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736" name="n_2mainValue【児童館】&#10;一人当たり面積">
          <a:extLst>
            <a:ext uri="{FF2B5EF4-FFF2-40B4-BE49-F238E27FC236}">
              <a16:creationId xmlns:a16="http://schemas.microsoft.com/office/drawing/2014/main" id="{FFDC9A20-D837-44A7-977D-434066A2605A}"/>
            </a:ext>
          </a:extLst>
        </xdr:cNvPr>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737" name="n_3mainValue【児童館】&#10;一人当たり面積">
          <a:extLst>
            <a:ext uri="{FF2B5EF4-FFF2-40B4-BE49-F238E27FC236}">
              <a16:creationId xmlns:a16="http://schemas.microsoft.com/office/drawing/2014/main" id="{57C5E0AD-6FD8-4EA8-8825-06E0CA05959F}"/>
            </a:ext>
          </a:extLst>
        </xdr:cNvPr>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738" name="n_4mainValue【児童館】&#10;一人当たり面積">
          <a:extLst>
            <a:ext uri="{FF2B5EF4-FFF2-40B4-BE49-F238E27FC236}">
              <a16:creationId xmlns:a16="http://schemas.microsoft.com/office/drawing/2014/main" id="{77ACE48C-0B8E-4C06-8A7F-814CCCC78363}"/>
            </a:ext>
          </a:extLst>
        </xdr:cNvPr>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D450F553-736C-4937-A800-36BF49758A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B8145F61-A870-4495-A535-803D61A94EA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4602F81B-4670-4859-A942-7172FBB9A6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66E146A5-ED04-42A5-9DC2-E946B01BE6E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8510FBCC-A6CB-4884-BFF1-5123F463097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FC9B93E8-C41D-4534-A7D9-3FABF7ADA7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20062E85-BC46-4813-B987-2CFB7BC68C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5E08AC4B-0ACA-47C8-A17E-BAC4F40AE81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4342E51F-7C03-41D1-8CBA-661147D109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2DD2BAAE-56C7-466F-9ADC-B46F4514D5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97ADE7ED-B079-4E3E-9417-DE44D38A84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3D726058-A31D-4D72-8309-D7431ED45EE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8937FB58-BF76-4D73-A062-323D2164E7E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965A2D8D-1EE9-47AE-BD55-892409F35B3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8DED16B9-5029-433F-A31A-84E5B424541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5DFD4C29-779E-4F0E-9151-5C2F2C4D05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F6D867FB-19F0-436B-9968-E6DCB7DDA6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7800A31C-69DD-4725-A94F-B93702BF63C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DEF5F1A0-774B-4B20-B1FB-791EECCFE56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192CA2E2-FF12-4645-9929-598B39BAC55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63E3CF08-E363-47B7-9492-B067A24382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A80808AE-B365-4E6C-9193-F460B63A4C6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EA2D008D-BDC0-492C-A59A-7EC2308F246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70E10BD4-16E4-4755-A5E1-D452E9442D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08135D4-F764-472C-B6CD-4B040987B64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9E238952-24AA-4FF8-A505-925158C55D9E}"/>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3D7D2C0D-802E-42F5-815F-D746DD6CE5D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0FEB49CD-384A-4298-AB96-913EBACDCBC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767" name="【公民館】&#10;有形固定資産減価償却率最大値テキスト">
          <a:extLst>
            <a:ext uri="{FF2B5EF4-FFF2-40B4-BE49-F238E27FC236}">
              <a16:creationId xmlns:a16="http://schemas.microsoft.com/office/drawing/2014/main" id="{2C129675-3B71-470B-9E90-02FE6BA22E8A}"/>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768" name="直線コネクタ 767">
          <a:extLst>
            <a:ext uri="{FF2B5EF4-FFF2-40B4-BE49-F238E27FC236}">
              <a16:creationId xmlns:a16="http://schemas.microsoft.com/office/drawing/2014/main" id="{9E2AA697-7F67-413F-BE8D-162746E9987E}"/>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769" name="【公民館】&#10;有形固定資産減価償却率平均値テキスト">
          <a:extLst>
            <a:ext uri="{FF2B5EF4-FFF2-40B4-BE49-F238E27FC236}">
              <a16:creationId xmlns:a16="http://schemas.microsoft.com/office/drawing/2014/main" id="{2F911C9F-875E-4BDC-96E4-9874CB7D1060}"/>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770" name="フローチャート: 判断 769">
          <a:extLst>
            <a:ext uri="{FF2B5EF4-FFF2-40B4-BE49-F238E27FC236}">
              <a16:creationId xmlns:a16="http://schemas.microsoft.com/office/drawing/2014/main" id="{82A16564-16C5-46B1-A3ED-8805AA9277F3}"/>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771" name="フローチャート: 判断 770">
          <a:extLst>
            <a:ext uri="{FF2B5EF4-FFF2-40B4-BE49-F238E27FC236}">
              <a16:creationId xmlns:a16="http://schemas.microsoft.com/office/drawing/2014/main" id="{9DF3388A-764C-4350-A848-19FACC86AA9A}"/>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772" name="フローチャート: 判断 771">
          <a:extLst>
            <a:ext uri="{FF2B5EF4-FFF2-40B4-BE49-F238E27FC236}">
              <a16:creationId xmlns:a16="http://schemas.microsoft.com/office/drawing/2014/main" id="{FFF3C069-29F0-4AE3-95AE-161BE05BFE73}"/>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773" name="フローチャート: 判断 772">
          <a:extLst>
            <a:ext uri="{FF2B5EF4-FFF2-40B4-BE49-F238E27FC236}">
              <a16:creationId xmlns:a16="http://schemas.microsoft.com/office/drawing/2014/main" id="{78EFE7D6-D25B-4EEE-B7F6-3C923C7797AF}"/>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774" name="フローチャート: 判断 773">
          <a:extLst>
            <a:ext uri="{FF2B5EF4-FFF2-40B4-BE49-F238E27FC236}">
              <a16:creationId xmlns:a16="http://schemas.microsoft.com/office/drawing/2014/main" id="{AFF22396-BA27-40C2-9A26-57D4A3DE97F7}"/>
            </a:ext>
          </a:extLst>
        </xdr:cNvPr>
        <xdr:cNvSpPr/>
      </xdr:nvSpPr>
      <xdr:spPr>
        <a:xfrm>
          <a:off x="12763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3F561728-CCED-4AB9-A4A6-B5DC8F4CB8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85AB89B-256F-4632-B704-24DAC7DF8FB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5BB241D-2746-49AE-9FDE-43C85E7FC6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2AF85F8-539E-4401-85AD-7CFD1847431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756DD0E-C97C-44B6-9923-73B2B0EB92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780" name="楕円 779">
          <a:extLst>
            <a:ext uri="{FF2B5EF4-FFF2-40B4-BE49-F238E27FC236}">
              <a16:creationId xmlns:a16="http://schemas.microsoft.com/office/drawing/2014/main" id="{CC611CE8-46ED-4BBC-B307-764FEBFB618C}"/>
            </a:ext>
          </a:extLst>
        </xdr:cNvPr>
        <xdr:cNvSpPr/>
      </xdr:nvSpPr>
      <xdr:spPr>
        <a:xfrm>
          <a:off x="16268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111958</xdr:rowOff>
    </xdr:from>
    <xdr:ext cx="405111" cy="259045"/>
    <xdr:sp macro="" textlink="">
      <xdr:nvSpPr>
        <xdr:cNvPr id="781" name="【公民館】&#10;有形固定資産減価償却率該当値テキスト">
          <a:extLst>
            <a:ext uri="{FF2B5EF4-FFF2-40B4-BE49-F238E27FC236}">
              <a16:creationId xmlns:a16="http://schemas.microsoft.com/office/drawing/2014/main" id="{4278DAAF-C494-48F7-A94E-FF641A62F1D7}"/>
            </a:ext>
          </a:extLst>
        </xdr:cNvPr>
        <xdr:cNvSpPr txBox="1"/>
      </xdr:nvSpPr>
      <xdr:spPr>
        <a:xfrm>
          <a:off x="16357600" y="1794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13970</xdr:rowOff>
    </xdr:from>
    <xdr:to>
      <xdr:col>81</xdr:col>
      <xdr:colOff>101600</xdr:colOff>
      <xdr:row>105</xdr:row>
      <xdr:rowOff>115570</xdr:rowOff>
    </xdr:to>
    <xdr:sp macro="" textlink="">
      <xdr:nvSpPr>
        <xdr:cNvPr id="782" name="楕円 781">
          <a:extLst>
            <a:ext uri="{FF2B5EF4-FFF2-40B4-BE49-F238E27FC236}">
              <a16:creationId xmlns:a16="http://schemas.microsoft.com/office/drawing/2014/main" id="{9926876F-333C-4611-86C2-01C30051CFD3}"/>
            </a:ext>
          </a:extLst>
        </xdr:cNvPr>
        <xdr:cNvSpPr/>
      </xdr:nvSpPr>
      <xdr:spPr>
        <a:xfrm>
          <a:off x="1543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64770</xdr:rowOff>
    </xdr:from>
    <xdr:to>
      <xdr:col>85</xdr:col>
      <xdr:colOff>127000</xdr:colOff>
      <xdr:row>105</xdr:row>
      <xdr:rowOff>139881</xdr:rowOff>
    </xdr:to>
    <xdr:cxnSp macro="">
      <xdr:nvCxnSpPr>
        <xdr:cNvPr id="783" name="直線コネクタ 782">
          <a:extLst>
            <a:ext uri="{FF2B5EF4-FFF2-40B4-BE49-F238E27FC236}">
              <a16:creationId xmlns:a16="http://schemas.microsoft.com/office/drawing/2014/main" id="{7DE36002-6C77-4D0B-871B-210458B2E636}"/>
            </a:ext>
          </a:extLst>
        </xdr:cNvPr>
        <xdr:cNvCxnSpPr/>
      </xdr:nvCxnSpPr>
      <xdr:spPr>
        <a:xfrm>
          <a:off x="15481300" y="1806702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110308</xdr:rowOff>
    </xdr:from>
    <xdr:to>
      <xdr:col>76</xdr:col>
      <xdr:colOff>165100</xdr:colOff>
      <xdr:row>105</xdr:row>
      <xdr:rowOff>40458</xdr:rowOff>
    </xdr:to>
    <xdr:sp macro="" textlink="">
      <xdr:nvSpPr>
        <xdr:cNvPr id="784" name="楕円 783">
          <a:extLst>
            <a:ext uri="{FF2B5EF4-FFF2-40B4-BE49-F238E27FC236}">
              <a16:creationId xmlns:a16="http://schemas.microsoft.com/office/drawing/2014/main" id="{2AABC250-7519-48D7-A664-B1E8822B4918}"/>
            </a:ext>
          </a:extLst>
        </xdr:cNvPr>
        <xdr:cNvSpPr/>
      </xdr:nvSpPr>
      <xdr:spPr>
        <a:xfrm>
          <a:off x="14541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161108</xdr:rowOff>
    </xdr:from>
    <xdr:to>
      <xdr:col>81</xdr:col>
      <xdr:colOff>50800</xdr:colOff>
      <xdr:row>105</xdr:row>
      <xdr:rowOff>64770</xdr:rowOff>
    </xdr:to>
    <xdr:cxnSp macro="">
      <xdr:nvCxnSpPr>
        <xdr:cNvPr id="785" name="直線コネクタ 784">
          <a:extLst>
            <a:ext uri="{FF2B5EF4-FFF2-40B4-BE49-F238E27FC236}">
              <a16:creationId xmlns:a16="http://schemas.microsoft.com/office/drawing/2014/main" id="{393D8BA5-D1BB-464C-96CB-7685CEB9B544}"/>
            </a:ext>
          </a:extLst>
        </xdr:cNvPr>
        <xdr:cNvCxnSpPr/>
      </xdr:nvCxnSpPr>
      <xdr:spPr>
        <a:xfrm>
          <a:off x="14592300" y="17991908"/>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86" name="楕円 785">
          <a:extLst>
            <a:ext uri="{FF2B5EF4-FFF2-40B4-BE49-F238E27FC236}">
              <a16:creationId xmlns:a16="http://schemas.microsoft.com/office/drawing/2014/main" id="{7FE4D519-E29C-4655-8E85-14FB39D79EDB}"/>
            </a:ext>
          </a:extLst>
        </xdr:cNvPr>
        <xdr:cNvSpPr/>
      </xdr:nvSpPr>
      <xdr:spPr>
        <a:xfrm>
          <a:off x="13652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85998</xdr:rowOff>
    </xdr:from>
    <xdr:to>
      <xdr:col>76</xdr:col>
      <xdr:colOff>114300</xdr:colOff>
      <xdr:row>104</xdr:row>
      <xdr:rowOff>161108</xdr:rowOff>
    </xdr:to>
    <xdr:cxnSp macro="">
      <xdr:nvCxnSpPr>
        <xdr:cNvPr id="787" name="直線コネクタ 786">
          <a:extLst>
            <a:ext uri="{FF2B5EF4-FFF2-40B4-BE49-F238E27FC236}">
              <a16:creationId xmlns:a16="http://schemas.microsoft.com/office/drawing/2014/main" id="{FF833399-4608-41DD-AD6C-CCF5E2184DA5}"/>
            </a:ext>
          </a:extLst>
        </xdr:cNvPr>
        <xdr:cNvCxnSpPr/>
      </xdr:nvCxnSpPr>
      <xdr:spPr>
        <a:xfrm>
          <a:off x="13703300" y="17916798"/>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131536</xdr:rowOff>
    </xdr:from>
    <xdr:to>
      <xdr:col>67</xdr:col>
      <xdr:colOff>101600</xdr:colOff>
      <xdr:row>104</xdr:row>
      <xdr:rowOff>61686</xdr:rowOff>
    </xdr:to>
    <xdr:sp macro="" textlink="">
      <xdr:nvSpPr>
        <xdr:cNvPr id="788" name="楕円 787">
          <a:extLst>
            <a:ext uri="{FF2B5EF4-FFF2-40B4-BE49-F238E27FC236}">
              <a16:creationId xmlns:a16="http://schemas.microsoft.com/office/drawing/2014/main" id="{1C9B11EA-07A9-42CE-B1B0-CCC8FA16C92E}"/>
            </a:ext>
          </a:extLst>
        </xdr:cNvPr>
        <xdr:cNvSpPr/>
      </xdr:nvSpPr>
      <xdr:spPr>
        <a:xfrm>
          <a:off x="1276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10886</xdr:rowOff>
    </xdr:from>
    <xdr:to>
      <xdr:col>71</xdr:col>
      <xdr:colOff>177800</xdr:colOff>
      <xdr:row>104</xdr:row>
      <xdr:rowOff>85998</xdr:rowOff>
    </xdr:to>
    <xdr:cxnSp macro="">
      <xdr:nvCxnSpPr>
        <xdr:cNvPr id="789" name="直線コネクタ 788">
          <a:extLst>
            <a:ext uri="{FF2B5EF4-FFF2-40B4-BE49-F238E27FC236}">
              <a16:creationId xmlns:a16="http://schemas.microsoft.com/office/drawing/2014/main" id="{9158B1F1-F381-4073-8A6B-5C8084E41495}"/>
            </a:ext>
          </a:extLst>
        </xdr:cNvPr>
        <xdr:cNvCxnSpPr/>
      </xdr:nvCxnSpPr>
      <xdr:spPr>
        <a:xfrm>
          <a:off x="12814300" y="1784168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790" name="n_1aveValue【公民館】&#10;有形固定資産減価償却率">
          <a:extLst>
            <a:ext uri="{FF2B5EF4-FFF2-40B4-BE49-F238E27FC236}">
              <a16:creationId xmlns:a16="http://schemas.microsoft.com/office/drawing/2014/main" id="{8113ACB7-1D88-4FEF-B961-C71588A96807}"/>
            </a:ext>
          </a:extLst>
        </xdr:cNvPr>
        <xdr:cNvSpPr txBox="1"/>
      </xdr:nvSpPr>
      <xdr:spPr>
        <a:xfrm>
          <a:off x="15266044" y="182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791" name="n_2aveValue【公民館】&#10;有形固定資産減価償却率">
          <a:extLst>
            <a:ext uri="{FF2B5EF4-FFF2-40B4-BE49-F238E27FC236}">
              <a16:creationId xmlns:a16="http://schemas.microsoft.com/office/drawing/2014/main" id="{71621063-D762-4384-AF89-9EDEDDB3DB86}"/>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92" name="n_3aveValue【公民館】&#10;有形固定資産減価償却率">
          <a:extLst>
            <a:ext uri="{FF2B5EF4-FFF2-40B4-BE49-F238E27FC236}">
              <a16:creationId xmlns:a16="http://schemas.microsoft.com/office/drawing/2014/main" id="{2A793B04-1710-474D-A562-7DBB85A1DD68}"/>
            </a:ext>
          </a:extLst>
        </xdr:cNvPr>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793" name="n_4aveValue【公民館】&#10;有形固定資産減価償却率">
          <a:extLst>
            <a:ext uri="{FF2B5EF4-FFF2-40B4-BE49-F238E27FC236}">
              <a16:creationId xmlns:a16="http://schemas.microsoft.com/office/drawing/2014/main" id="{3D4CAFAC-C0D9-47FC-9158-9234FCDC7D71}"/>
            </a:ext>
          </a:extLst>
        </xdr:cNvPr>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132097</xdr:rowOff>
    </xdr:from>
    <xdr:ext cx="405111" cy="259045"/>
    <xdr:sp macro="" textlink="">
      <xdr:nvSpPr>
        <xdr:cNvPr id="794" name="n_1mainValue【公民館】&#10;有形固定資産減価償却率">
          <a:extLst>
            <a:ext uri="{FF2B5EF4-FFF2-40B4-BE49-F238E27FC236}">
              <a16:creationId xmlns:a16="http://schemas.microsoft.com/office/drawing/2014/main" id="{2CFD2424-5090-49A4-B848-43009F2EDB14}"/>
            </a:ext>
          </a:extLst>
        </xdr:cNvPr>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56985</xdr:rowOff>
    </xdr:from>
    <xdr:ext cx="405111" cy="259045"/>
    <xdr:sp macro="" textlink="">
      <xdr:nvSpPr>
        <xdr:cNvPr id="795" name="n_2mainValue【公民館】&#10;有形固定資産減価償却率">
          <a:extLst>
            <a:ext uri="{FF2B5EF4-FFF2-40B4-BE49-F238E27FC236}">
              <a16:creationId xmlns:a16="http://schemas.microsoft.com/office/drawing/2014/main" id="{11C2A5A1-5ADC-4F82-B524-661C1F4E1091}"/>
            </a:ext>
          </a:extLst>
        </xdr:cNvPr>
        <xdr:cNvSpPr txBox="1"/>
      </xdr:nvSpPr>
      <xdr:spPr>
        <a:xfrm>
          <a:off x="14389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153325</xdr:rowOff>
    </xdr:from>
    <xdr:ext cx="405111" cy="259045"/>
    <xdr:sp macro="" textlink="">
      <xdr:nvSpPr>
        <xdr:cNvPr id="796" name="n_3mainValue【公民館】&#10;有形固定資産減価償却率">
          <a:extLst>
            <a:ext uri="{FF2B5EF4-FFF2-40B4-BE49-F238E27FC236}">
              <a16:creationId xmlns:a16="http://schemas.microsoft.com/office/drawing/2014/main" id="{74B86B6D-ED3C-4D9D-A4AE-4F197CFA69A1}"/>
            </a:ext>
          </a:extLst>
        </xdr:cNvPr>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797" name="n_4mainValue【公民館】&#10;有形固定資産減価償却率">
          <a:extLst>
            <a:ext uri="{FF2B5EF4-FFF2-40B4-BE49-F238E27FC236}">
              <a16:creationId xmlns:a16="http://schemas.microsoft.com/office/drawing/2014/main" id="{7F650B21-9D56-4989-8C29-C06092E34C50}"/>
            </a:ext>
          </a:extLst>
        </xdr:cNvPr>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D4DAC4EF-76AE-42D9-873A-972E57C13F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809CE4C-0078-4A15-A503-F4072636EB9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E5769502-C1B1-41BE-B4DC-70C75B3E46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12E4F61-3ECE-48DB-A4B3-7411FC0C1C8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BAC49903-B170-4C8C-97AB-3040E05715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63BBC315-548D-4505-9EF2-704B9B7929A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69C8FEA5-1DB9-4F0F-95E9-25D8C2AD63E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967CC9FC-D7F0-4299-B960-112FA5FBDB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85ED58CD-3B23-49C4-A620-9185F173AC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2F0BA6D-1315-428C-81CE-615B4A35B4C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08" name="直線コネクタ 807">
          <a:extLst>
            <a:ext uri="{FF2B5EF4-FFF2-40B4-BE49-F238E27FC236}">
              <a16:creationId xmlns:a16="http://schemas.microsoft.com/office/drawing/2014/main" id="{531D64A2-8FC2-44CD-AE75-C8BAB6F0150E}"/>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09" name="テキスト ボックス 808">
          <a:extLst>
            <a:ext uri="{FF2B5EF4-FFF2-40B4-BE49-F238E27FC236}">
              <a16:creationId xmlns:a16="http://schemas.microsoft.com/office/drawing/2014/main" id="{5C3739CC-7B19-4E7E-810A-0B0DCDC6C9DF}"/>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A213101B-E555-4E7C-AD98-ACC46F2D00F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635AE70F-64F2-4202-9BD0-7BF8EEAB2AC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2" name="直線コネクタ 811">
          <a:extLst>
            <a:ext uri="{FF2B5EF4-FFF2-40B4-BE49-F238E27FC236}">
              <a16:creationId xmlns:a16="http://schemas.microsoft.com/office/drawing/2014/main" id="{5999208D-2ED7-4F21-AAED-2E762A6ACBAE}"/>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3" name="テキスト ボックス 812">
          <a:extLst>
            <a:ext uri="{FF2B5EF4-FFF2-40B4-BE49-F238E27FC236}">
              <a16:creationId xmlns:a16="http://schemas.microsoft.com/office/drawing/2014/main" id="{ED01F13E-FF05-438D-A44B-178B8EBE4D6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952D2E40-7E58-4A1B-8918-1CC9D912EE0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2E15454E-9CB3-4C2D-AE55-7137F1E8DBE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2521646C-429A-43D7-A895-2FEC18AB605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817" name="直線コネクタ 816">
          <a:extLst>
            <a:ext uri="{FF2B5EF4-FFF2-40B4-BE49-F238E27FC236}">
              <a16:creationId xmlns:a16="http://schemas.microsoft.com/office/drawing/2014/main" id="{A3A1CCCE-CC85-4C5B-8473-0EFFB9EED888}"/>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818" name="【公民館】&#10;一人当たり面積最小値テキスト">
          <a:extLst>
            <a:ext uri="{FF2B5EF4-FFF2-40B4-BE49-F238E27FC236}">
              <a16:creationId xmlns:a16="http://schemas.microsoft.com/office/drawing/2014/main" id="{5046F4C6-43D4-427C-8FC2-86512DB2E7CA}"/>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819" name="直線コネクタ 818">
          <a:extLst>
            <a:ext uri="{FF2B5EF4-FFF2-40B4-BE49-F238E27FC236}">
              <a16:creationId xmlns:a16="http://schemas.microsoft.com/office/drawing/2014/main" id="{14522A3A-9FDB-4365-BE11-5A4456A8257F}"/>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820" name="【公民館】&#10;一人当たり面積最大値テキスト">
          <a:extLst>
            <a:ext uri="{FF2B5EF4-FFF2-40B4-BE49-F238E27FC236}">
              <a16:creationId xmlns:a16="http://schemas.microsoft.com/office/drawing/2014/main" id="{A955D6CD-13F7-4C54-9C41-429B286A15E0}"/>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821" name="直線コネクタ 820">
          <a:extLst>
            <a:ext uri="{FF2B5EF4-FFF2-40B4-BE49-F238E27FC236}">
              <a16:creationId xmlns:a16="http://schemas.microsoft.com/office/drawing/2014/main" id="{EFE64414-BAAB-4F3D-A3E2-CAE5BB59D39B}"/>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822" name="【公民館】&#10;一人当たり面積平均値テキスト">
          <a:extLst>
            <a:ext uri="{FF2B5EF4-FFF2-40B4-BE49-F238E27FC236}">
              <a16:creationId xmlns:a16="http://schemas.microsoft.com/office/drawing/2014/main" id="{5322F615-771F-48E8-9D9B-7CB31C779212}"/>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823" name="フローチャート: 判断 822">
          <a:extLst>
            <a:ext uri="{FF2B5EF4-FFF2-40B4-BE49-F238E27FC236}">
              <a16:creationId xmlns:a16="http://schemas.microsoft.com/office/drawing/2014/main" id="{F0AEE336-F4F8-4E2F-9993-F62354D70939}"/>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824" name="フローチャート: 判断 823">
          <a:extLst>
            <a:ext uri="{FF2B5EF4-FFF2-40B4-BE49-F238E27FC236}">
              <a16:creationId xmlns:a16="http://schemas.microsoft.com/office/drawing/2014/main" id="{A68E5700-3546-4F40-8FD3-FE4D2C841706}"/>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825" name="フローチャート: 判断 824">
          <a:extLst>
            <a:ext uri="{FF2B5EF4-FFF2-40B4-BE49-F238E27FC236}">
              <a16:creationId xmlns:a16="http://schemas.microsoft.com/office/drawing/2014/main" id="{039A69D2-9874-4789-8CB2-08CF92C33510}"/>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826" name="フローチャート: 判断 825">
          <a:extLst>
            <a:ext uri="{FF2B5EF4-FFF2-40B4-BE49-F238E27FC236}">
              <a16:creationId xmlns:a16="http://schemas.microsoft.com/office/drawing/2014/main" id="{A2E83C67-C91B-4746-8CB1-A49238DF93DB}"/>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827" name="フローチャート: 判断 826">
          <a:extLst>
            <a:ext uri="{FF2B5EF4-FFF2-40B4-BE49-F238E27FC236}">
              <a16:creationId xmlns:a16="http://schemas.microsoft.com/office/drawing/2014/main" id="{CEDD19CA-F81A-45C0-8DB5-7CCFED85866B}"/>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3E4E6B4-2569-4250-9EEA-2CA8F2C045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1CCDBA7-0256-43E1-A269-01C3287B705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C3BDEA7-DB12-4037-B120-8FBA3D0BE48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BDF468C-515D-4895-8A1E-28614AA691E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7B5DAFEA-EE89-495A-9DAA-E6310C6E1E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3" name="楕円 832">
          <a:extLst>
            <a:ext uri="{FF2B5EF4-FFF2-40B4-BE49-F238E27FC236}">
              <a16:creationId xmlns:a16="http://schemas.microsoft.com/office/drawing/2014/main" id="{35631BB2-8428-4D88-924B-8DB90C5BFCAF}"/>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834" name="【公民館】&#10;一人当たり面積該当値テキスト">
          <a:extLst>
            <a:ext uri="{FF2B5EF4-FFF2-40B4-BE49-F238E27FC236}">
              <a16:creationId xmlns:a16="http://schemas.microsoft.com/office/drawing/2014/main" id="{F6FDF00C-BD8E-4F54-AD6A-84DC4B0387F0}"/>
            </a:ext>
          </a:extLst>
        </xdr:cNvPr>
        <xdr:cNvSpPr txBox="1"/>
      </xdr:nvSpPr>
      <xdr:spPr>
        <a:xfrm>
          <a:off x="22199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60261</xdr:rowOff>
    </xdr:from>
    <xdr:to>
      <xdr:col>112</xdr:col>
      <xdr:colOff>38100</xdr:colOff>
      <xdr:row>107</xdr:row>
      <xdr:rowOff>161861</xdr:rowOff>
    </xdr:to>
    <xdr:sp macro="" textlink="">
      <xdr:nvSpPr>
        <xdr:cNvPr id="835" name="楕円 834">
          <a:extLst>
            <a:ext uri="{FF2B5EF4-FFF2-40B4-BE49-F238E27FC236}">
              <a16:creationId xmlns:a16="http://schemas.microsoft.com/office/drawing/2014/main" id="{DF59015A-F949-4A1B-B444-979399771158}"/>
            </a:ext>
          </a:extLst>
        </xdr:cNvPr>
        <xdr:cNvSpPr/>
      </xdr:nvSpPr>
      <xdr:spPr>
        <a:xfrm>
          <a:off x="21272500" y="184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111061</xdr:rowOff>
    </xdr:to>
    <xdr:cxnSp macro="">
      <xdr:nvCxnSpPr>
        <xdr:cNvPr id="836" name="直線コネクタ 835">
          <a:extLst>
            <a:ext uri="{FF2B5EF4-FFF2-40B4-BE49-F238E27FC236}">
              <a16:creationId xmlns:a16="http://schemas.microsoft.com/office/drawing/2014/main" id="{8D94F73B-F891-4D5D-9510-728462622962}"/>
            </a:ext>
          </a:extLst>
        </xdr:cNvPr>
        <xdr:cNvCxnSpPr/>
      </xdr:nvCxnSpPr>
      <xdr:spPr>
        <a:xfrm flipV="1">
          <a:off x="21323300" y="18455639"/>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60833</xdr:rowOff>
    </xdr:from>
    <xdr:to>
      <xdr:col>107</xdr:col>
      <xdr:colOff>101600</xdr:colOff>
      <xdr:row>107</xdr:row>
      <xdr:rowOff>162433</xdr:rowOff>
    </xdr:to>
    <xdr:sp macro="" textlink="">
      <xdr:nvSpPr>
        <xdr:cNvPr id="837" name="楕円 836">
          <a:extLst>
            <a:ext uri="{FF2B5EF4-FFF2-40B4-BE49-F238E27FC236}">
              <a16:creationId xmlns:a16="http://schemas.microsoft.com/office/drawing/2014/main" id="{D1CC7B80-9ED3-4239-A150-EEE27711AD58}"/>
            </a:ext>
          </a:extLst>
        </xdr:cNvPr>
        <xdr:cNvSpPr/>
      </xdr:nvSpPr>
      <xdr:spPr>
        <a:xfrm>
          <a:off x="20383500" y="184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111061</xdr:rowOff>
    </xdr:from>
    <xdr:to>
      <xdr:col>111</xdr:col>
      <xdr:colOff>177800</xdr:colOff>
      <xdr:row>107</xdr:row>
      <xdr:rowOff>111633</xdr:rowOff>
    </xdr:to>
    <xdr:cxnSp macro="">
      <xdr:nvCxnSpPr>
        <xdr:cNvPr id="838" name="直線コネクタ 837">
          <a:extLst>
            <a:ext uri="{FF2B5EF4-FFF2-40B4-BE49-F238E27FC236}">
              <a16:creationId xmlns:a16="http://schemas.microsoft.com/office/drawing/2014/main" id="{C71473F9-CC7E-4A34-88F4-9961801069D1}"/>
            </a:ext>
          </a:extLst>
        </xdr:cNvPr>
        <xdr:cNvCxnSpPr/>
      </xdr:nvCxnSpPr>
      <xdr:spPr>
        <a:xfrm flipV="1">
          <a:off x="20434300" y="1845621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60833</xdr:rowOff>
    </xdr:from>
    <xdr:to>
      <xdr:col>102</xdr:col>
      <xdr:colOff>165100</xdr:colOff>
      <xdr:row>107</xdr:row>
      <xdr:rowOff>162433</xdr:rowOff>
    </xdr:to>
    <xdr:sp macro="" textlink="">
      <xdr:nvSpPr>
        <xdr:cNvPr id="839" name="楕円 838">
          <a:extLst>
            <a:ext uri="{FF2B5EF4-FFF2-40B4-BE49-F238E27FC236}">
              <a16:creationId xmlns:a16="http://schemas.microsoft.com/office/drawing/2014/main" id="{CAB33669-DC9F-45BE-8F31-A425974F2FE0}"/>
            </a:ext>
          </a:extLst>
        </xdr:cNvPr>
        <xdr:cNvSpPr/>
      </xdr:nvSpPr>
      <xdr:spPr>
        <a:xfrm>
          <a:off x="19494500" y="184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111633</xdr:rowOff>
    </xdr:from>
    <xdr:to>
      <xdr:col>107</xdr:col>
      <xdr:colOff>50800</xdr:colOff>
      <xdr:row>107</xdr:row>
      <xdr:rowOff>111633</xdr:rowOff>
    </xdr:to>
    <xdr:cxnSp macro="">
      <xdr:nvCxnSpPr>
        <xdr:cNvPr id="840" name="直線コネクタ 839">
          <a:extLst>
            <a:ext uri="{FF2B5EF4-FFF2-40B4-BE49-F238E27FC236}">
              <a16:creationId xmlns:a16="http://schemas.microsoft.com/office/drawing/2014/main" id="{2E93E159-DE26-43C3-9AEC-86CC3AC7088B}"/>
            </a:ext>
          </a:extLst>
        </xdr:cNvPr>
        <xdr:cNvCxnSpPr/>
      </xdr:nvCxnSpPr>
      <xdr:spPr>
        <a:xfrm>
          <a:off x="19545300" y="18456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61404</xdr:rowOff>
    </xdr:from>
    <xdr:to>
      <xdr:col>98</xdr:col>
      <xdr:colOff>38100</xdr:colOff>
      <xdr:row>107</xdr:row>
      <xdr:rowOff>163004</xdr:rowOff>
    </xdr:to>
    <xdr:sp macro="" textlink="">
      <xdr:nvSpPr>
        <xdr:cNvPr id="841" name="楕円 840">
          <a:extLst>
            <a:ext uri="{FF2B5EF4-FFF2-40B4-BE49-F238E27FC236}">
              <a16:creationId xmlns:a16="http://schemas.microsoft.com/office/drawing/2014/main" id="{E3C944DB-98C0-4EAA-9C5C-CA320A3613E8}"/>
            </a:ext>
          </a:extLst>
        </xdr:cNvPr>
        <xdr:cNvSpPr/>
      </xdr:nvSpPr>
      <xdr:spPr>
        <a:xfrm>
          <a:off x="18605500" y="1840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111633</xdr:rowOff>
    </xdr:from>
    <xdr:to>
      <xdr:col>102</xdr:col>
      <xdr:colOff>114300</xdr:colOff>
      <xdr:row>107</xdr:row>
      <xdr:rowOff>112204</xdr:rowOff>
    </xdr:to>
    <xdr:cxnSp macro="">
      <xdr:nvCxnSpPr>
        <xdr:cNvPr id="842" name="直線コネクタ 841">
          <a:extLst>
            <a:ext uri="{FF2B5EF4-FFF2-40B4-BE49-F238E27FC236}">
              <a16:creationId xmlns:a16="http://schemas.microsoft.com/office/drawing/2014/main" id="{C4DDE1B9-EBB3-4EFF-85BB-792C29DA39CF}"/>
            </a:ext>
          </a:extLst>
        </xdr:cNvPr>
        <xdr:cNvCxnSpPr/>
      </xdr:nvCxnSpPr>
      <xdr:spPr>
        <a:xfrm flipV="1">
          <a:off x="18656300" y="1845678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843" name="n_1aveValue【公民館】&#10;一人当たり面積">
          <a:extLst>
            <a:ext uri="{FF2B5EF4-FFF2-40B4-BE49-F238E27FC236}">
              <a16:creationId xmlns:a16="http://schemas.microsoft.com/office/drawing/2014/main" id="{0C6B30EE-506A-4CCC-BB5D-3DC5C7711C87}"/>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844" name="n_2aveValue【公民館】&#10;一人当たり面積">
          <a:extLst>
            <a:ext uri="{FF2B5EF4-FFF2-40B4-BE49-F238E27FC236}">
              <a16:creationId xmlns:a16="http://schemas.microsoft.com/office/drawing/2014/main" id="{D178254B-6866-4D96-9258-C775D4FF487F}"/>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845" name="n_3aveValue【公民館】&#10;一人当たり面積">
          <a:extLst>
            <a:ext uri="{FF2B5EF4-FFF2-40B4-BE49-F238E27FC236}">
              <a16:creationId xmlns:a16="http://schemas.microsoft.com/office/drawing/2014/main" id="{2C6352A3-37D1-4A7D-A125-ADF2BDAE4B5B}"/>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846" name="n_4aveValue【公民館】&#10;一人当たり面積">
          <a:extLst>
            <a:ext uri="{FF2B5EF4-FFF2-40B4-BE49-F238E27FC236}">
              <a16:creationId xmlns:a16="http://schemas.microsoft.com/office/drawing/2014/main" id="{37973EBF-7241-4879-B393-1A5BC0627B59}"/>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152988</xdr:rowOff>
    </xdr:from>
    <xdr:ext cx="469744" cy="259045"/>
    <xdr:sp macro="" textlink="">
      <xdr:nvSpPr>
        <xdr:cNvPr id="847" name="n_1mainValue【公民館】&#10;一人当たり面積">
          <a:extLst>
            <a:ext uri="{FF2B5EF4-FFF2-40B4-BE49-F238E27FC236}">
              <a16:creationId xmlns:a16="http://schemas.microsoft.com/office/drawing/2014/main" id="{22E88A37-EF37-4A59-8A02-89960A6B8556}"/>
            </a:ext>
          </a:extLst>
        </xdr:cNvPr>
        <xdr:cNvSpPr txBox="1"/>
      </xdr:nvSpPr>
      <xdr:spPr>
        <a:xfrm>
          <a:off x="21075727" y="1849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153560</xdr:rowOff>
    </xdr:from>
    <xdr:ext cx="469744" cy="259045"/>
    <xdr:sp macro="" textlink="">
      <xdr:nvSpPr>
        <xdr:cNvPr id="848" name="n_2mainValue【公民館】&#10;一人当たり面積">
          <a:extLst>
            <a:ext uri="{FF2B5EF4-FFF2-40B4-BE49-F238E27FC236}">
              <a16:creationId xmlns:a16="http://schemas.microsoft.com/office/drawing/2014/main" id="{F075A6E4-CB53-4354-BA64-1DDF6A9A6F91}"/>
            </a:ext>
          </a:extLst>
        </xdr:cNvPr>
        <xdr:cNvSpPr txBox="1"/>
      </xdr:nvSpPr>
      <xdr:spPr>
        <a:xfrm>
          <a:off x="20199427" y="18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153560</xdr:rowOff>
    </xdr:from>
    <xdr:ext cx="469744" cy="259045"/>
    <xdr:sp macro="" textlink="">
      <xdr:nvSpPr>
        <xdr:cNvPr id="849" name="n_3mainValue【公民館】&#10;一人当たり面積">
          <a:extLst>
            <a:ext uri="{FF2B5EF4-FFF2-40B4-BE49-F238E27FC236}">
              <a16:creationId xmlns:a16="http://schemas.microsoft.com/office/drawing/2014/main" id="{253CF090-53D7-4766-8E3D-21EF4FA4A554}"/>
            </a:ext>
          </a:extLst>
        </xdr:cNvPr>
        <xdr:cNvSpPr txBox="1"/>
      </xdr:nvSpPr>
      <xdr:spPr>
        <a:xfrm>
          <a:off x="19310427" y="18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154131</xdr:rowOff>
    </xdr:from>
    <xdr:ext cx="469744" cy="259045"/>
    <xdr:sp macro="" textlink="">
      <xdr:nvSpPr>
        <xdr:cNvPr id="850" name="n_4mainValue【公民館】&#10;一人当たり面積">
          <a:extLst>
            <a:ext uri="{FF2B5EF4-FFF2-40B4-BE49-F238E27FC236}">
              <a16:creationId xmlns:a16="http://schemas.microsoft.com/office/drawing/2014/main" id="{D3EE292E-FBEA-41DD-AD1F-B766A613829D}"/>
            </a:ext>
          </a:extLst>
        </xdr:cNvPr>
        <xdr:cNvSpPr txBox="1"/>
      </xdr:nvSpPr>
      <xdr:spPr>
        <a:xfrm>
          <a:off x="18421427" y="1849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768A23EB-02A7-4415-AC3F-13A467CE027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4E9C86AC-CFD9-4693-BF8C-9E1E0F42E0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F192F60F-63F4-4D8E-92C4-A181569609C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月に、旧湧別町と旧上湧別町の２町が合併。</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人口規模が同等の旧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町が合併し、当時から所有する公共施設を現在においても使用しているため、建物の一人当たり面積は総じて高いものとなっている。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施設は償却が進展し、償却率は類似団体と比較して高くなっている。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道路は、過疎地域で人口が密集しておらず住居が点在していることなどから、一人当たり延長は長くなっている。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公営住宅は、公営住宅等長寿命化計画に基づき整備を進め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、一人当たり面積が多くなっている。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2F17C1-B584-4409-82DD-CF071529FC9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B4258E-CE4A-4A76-97FE-0EB4BE5FFD6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A152F7-6EA6-43FC-AE07-AA8B381826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553CD8-2256-4257-8302-96902B8291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DE97B5-F432-475A-B31E-66493FBA3F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326610-9528-4BCE-9471-46BCDA83D8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1979DA0-560F-4ADE-AD08-3D8C8A22B0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174C5B-C74A-4A76-9071-29F777A2C7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71F52B-4DE6-4499-A5BA-F4EC3DBA7D6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85E535B-1C3E-4C8E-9A9D-F4B844F2524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7,983
7,752
505.79
11,651,816
11,292,644
357,872
5,577,098
12,360,546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521710-E86B-4A26-B984-36B05B5C69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0A5466-CABC-4EF1-B308-D7D70BF661E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7E78B0-0072-4C54-8CBF-81698FF7C28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F73028-6537-447E-96E7-1DD7FFA028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C64355-040F-47C3-A7CA-8933D9F01A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B8477C-FF25-4661-8BC9-41484845088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E6B641-7E9F-4446-BFB4-189BE5CA3C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9916AB-0450-4884-948E-52EB18AA48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BECE7A3-C477-4286-8E41-250BD6A328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C708F9-6400-433B-8599-B4E22F88635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6E99EF-98F0-4141-88BD-342ECDE977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E8139B0-3937-40DE-A567-E8DB46F72AF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3DBB36-95BC-45BE-A383-905764047B8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9B0EAF-1A4A-4A12-BB70-C927C3DF210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5BCE8C-69AC-4951-82C6-2974B5C225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3A05184-1CD7-412D-87EF-160C7E8922B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2E24FD-2AE3-4D1B-A1C8-C57ADDF5AC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108AE2-429E-43B4-B79A-1E308FB2C7A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D4F66F-C752-4FC3-B1CC-1B6EE0B8C3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19C9D5-2AE3-437B-9C90-B693F66C779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F4F1B2-4E91-4A75-A957-8B3CD14706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62B360A-42D3-4731-881D-626995FF43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0CAFF6-6826-47C8-A894-8AE80B199C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479D65-D377-46A4-8A0D-18C57531AD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545160-6096-4CC3-817D-0B63DD6402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81B59DB-D811-451B-965C-D9F509608A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57B8BAB-2CA6-4A7F-843A-5E5CB018647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285E47C-CD6F-456C-9B84-FF93A39C2E2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0C529FD-BAE0-4808-AE4B-458D01BAD4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AD33962-688B-4011-A7E8-81DC8D8E08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F3E155-E85D-41F2-9C3C-EE27685D24E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5BEEAF3-3841-4EE0-8E75-D30F5665F6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699F40E-24BF-45FB-99CE-B2A67EBB7CC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3A74505-33D0-4F52-B98B-4E7F1E22EEF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0E05AF9-AC9D-40DA-8CD1-81985FEE169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ABD239-E2D3-424A-8D17-CC927416967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577DF6C-BB5D-4BD2-A2B6-2E3A081B5AD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545664E-6893-4E28-8E5A-FB5E15E586C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3B01AB9-C9D4-4824-A7F0-AC3900449C1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7F6F907-A21F-4A33-96BF-D0EBCEC0241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F544ABD-9936-4B61-AC03-F22070D97ED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ACA1624-8574-4101-8E2F-663CDF68F60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94141CC-0BB5-4F08-86E6-5F3EA63FB02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302F964-8D62-4874-8507-BA0AFC91B82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A44CC07-D836-4250-A40C-94E7627B5E4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E645E0C-692B-4E7C-8676-63980516038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74FD2C4-359C-455B-B074-B3F0D5DE9893}"/>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70B9C3F-A401-4B54-978C-D0251C9D7F5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9EEF032C-5929-44D2-AAE4-3540E3F0F284}"/>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75FCABB8-F2CB-4560-9E4E-FE8DBB8617B6}"/>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8CD5999-ABDC-4600-9C89-E2D5E4BE1025}"/>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114861</xdr:rowOff>
    </xdr:from>
    <xdr:ext cx="405111" cy="259045"/>
    <xdr:sp macro="" textlink="">
      <xdr:nvSpPr>
        <xdr:cNvPr id="63" name="【図書館】&#10;有形固定資産減価償却率平均値テキスト">
          <a:extLst>
            <a:ext uri="{FF2B5EF4-FFF2-40B4-BE49-F238E27FC236}">
              <a16:creationId xmlns:a16="http://schemas.microsoft.com/office/drawing/2014/main" id="{9A736EDE-7D5A-4600-B9DF-B95714826264}"/>
            </a:ext>
          </a:extLst>
        </xdr:cNvPr>
        <xdr:cNvSpPr txBox="1"/>
      </xdr:nvSpPr>
      <xdr:spPr>
        <a:xfrm>
          <a:off x="46736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86378F8A-AD12-4320-9AE0-14F39BE0595C}"/>
            </a:ext>
          </a:extLst>
        </xdr:cNvPr>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a:extLst>
            <a:ext uri="{FF2B5EF4-FFF2-40B4-BE49-F238E27FC236}">
              <a16:creationId xmlns:a16="http://schemas.microsoft.com/office/drawing/2014/main" id="{455D36B5-9B01-488F-9FBE-2AA33B1DF0D1}"/>
            </a:ext>
          </a:extLst>
        </xdr:cNvPr>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AC7C0414-2F17-48D8-B48F-E9CD3F35027F}"/>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a:extLst>
            <a:ext uri="{FF2B5EF4-FFF2-40B4-BE49-F238E27FC236}">
              <a16:creationId xmlns:a16="http://schemas.microsoft.com/office/drawing/2014/main" id="{19CE2D1D-3AB9-4FF7-AB83-B68DE6C69184}"/>
            </a:ext>
          </a:extLst>
        </xdr:cNvPr>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a:extLst>
            <a:ext uri="{FF2B5EF4-FFF2-40B4-BE49-F238E27FC236}">
              <a16:creationId xmlns:a16="http://schemas.microsoft.com/office/drawing/2014/main" id="{4A4B0FE3-356D-445B-944D-651C5275A773}"/>
            </a:ext>
          </a:extLst>
        </xdr:cNvPr>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D34A726-0ACE-4062-A62D-C75B970BB0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012A84-8B9E-4015-A463-A69C69CCECD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3AC38F5-DDB8-4ACD-952A-1EFF2557FD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735EF3-6D70-4985-A855-59528651AF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04576B1-B2E3-4A4E-A096-13325931A1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74" name="楕円 73">
          <a:extLst>
            <a:ext uri="{FF2B5EF4-FFF2-40B4-BE49-F238E27FC236}">
              <a16:creationId xmlns:a16="http://schemas.microsoft.com/office/drawing/2014/main" id="{4694221E-D80F-43D3-8092-E11F1FA6D758}"/>
            </a:ext>
          </a:extLst>
        </xdr:cNvPr>
        <xdr:cNvSpPr/>
      </xdr:nvSpPr>
      <xdr:spPr>
        <a:xfrm>
          <a:off x="45847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749008CE-8763-4A1A-AD64-243D0A412552}"/>
            </a:ext>
          </a:extLst>
        </xdr:cNvPr>
        <xdr:cNvSpPr txBox="1"/>
      </xdr:nvSpPr>
      <xdr:spPr>
        <a:xfrm>
          <a:off x="4673600" y="641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6A1A455D-CD01-4048-9F82-FF6530E002DA}"/>
            </a:ext>
          </a:extLst>
        </xdr:cNvPr>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103959</xdr:rowOff>
    </xdr:to>
    <xdr:cxnSp macro="">
      <xdr:nvCxnSpPr>
        <xdr:cNvPr id="77" name="直線コネクタ 76">
          <a:extLst>
            <a:ext uri="{FF2B5EF4-FFF2-40B4-BE49-F238E27FC236}">
              <a16:creationId xmlns:a16="http://schemas.microsoft.com/office/drawing/2014/main" id="{9FA76C83-647F-42D2-95C1-BA632FE23DB4}"/>
            </a:ext>
          </a:extLst>
        </xdr:cNvPr>
        <xdr:cNvCxnSpPr/>
      </xdr:nvCxnSpPr>
      <xdr:spPr>
        <a:xfrm>
          <a:off x="3797300" y="6574972"/>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xdr:rowOff>
    </xdr:from>
    <xdr:to>
      <xdr:col>15</xdr:col>
      <xdr:colOff>101600</xdr:colOff>
      <xdr:row>38</xdr:row>
      <xdr:rowOff>102507</xdr:rowOff>
    </xdr:to>
    <xdr:sp macro="" textlink="">
      <xdr:nvSpPr>
        <xdr:cNvPr id="78" name="楕円 77">
          <a:extLst>
            <a:ext uri="{FF2B5EF4-FFF2-40B4-BE49-F238E27FC236}">
              <a16:creationId xmlns:a16="http://schemas.microsoft.com/office/drawing/2014/main" id="{E88A4B2D-3492-4A9D-BC24-16D053603E0B}"/>
            </a:ext>
          </a:extLst>
        </xdr:cNvPr>
        <xdr:cNvSpPr/>
      </xdr:nvSpPr>
      <xdr:spPr>
        <a:xfrm>
          <a:off x="2857500" y="65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51707</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FD1A0D86-AF1D-400E-8533-C387A5428C5F}"/>
            </a:ext>
          </a:extLst>
        </xdr:cNvPr>
        <xdr:cNvCxnSpPr/>
      </xdr:nvCxnSpPr>
      <xdr:spPr>
        <a:xfrm>
          <a:off x="2908300" y="656680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121739</xdr:rowOff>
    </xdr:from>
    <xdr:to>
      <xdr:col>10</xdr:col>
      <xdr:colOff>165100</xdr:colOff>
      <xdr:row>38</xdr:row>
      <xdr:rowOff>51888</xdr:rowOff>
    </xdr:to>
    <xdr:sp macro="" textlink="">
      <xdr:nvSpPr>
        <xdr:cNvPr id="80" name="楕円 79">
          <a:extLst>
            <a:ext uri="{FF2B5EF4-FFF2-40B4-BE49-F238E27FC236}">
              <a16:creationId xmlns:a16="http://schemas.microsoft.com/office/drawing/2014/main" id="{E399FDEE-B7AA-4C98-A738-FC464A519393}"/>
            </a:ext>
          </a:extLst>
        </xdr:cNvPr>
        <xdr:cNvSpPr/>
      </xdr:nvSpPr>
      <xdr:spPr>
        <a:xfrm>
          <a:off x="1968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1088</xdr:rowOff>
    </xdr:from>
    <xdr:to>
      <xdr:col>15</xdr:col>
      <xdr:colOff>50800</xdr:colOff>
      <xdr:row>38</xdr:row>
      <xdr:rowOff>51707</xdr:rowOff>
    </xdr:to>
    <xdr:cxnSp macro="">
      <xdr:nvCxnSpPr>
        <xdr:cNvPr id="81" name="直線コネクタ 80">
          <a:extLst>
            <a:ext uri="{FF2B5EF4-FFF2-40B4-BE49-F238E27FC236}">
              <a16:creationId xmlns:a16="http://schemas.microsoft.com/office/drawing/2014/main" id="{B197B6FA-0C36-40CA-B1FF-26A1861C77B2}"/>
            </a:ext>
          </a:extLst>
        </xdr:cNvPr>
        <xdr:cNvCxnSpPr/>
      </xdr:nvCxnSpPr>
      <xdr:spPr>
        <a:xfrm>
          <a:off x="2019300" y="651618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89081</xdr:rowOff>
    </xdr:from>
    <xdr:to>
      <xdr:col>6</xdr:col>
      <xdr:colOff>38100</xdr:colOff>
      <xdr:row>38</xdr:row>
      <xdr:rowOff>19231</xdr:rowOff>
    </xdr:to>
    <xdr:sp macro="" textlink="">
      <xdr:nvSpPr>
        <xdr:cNvPr id="82" name="楕円 81">
          <a:extLst>
            <a:ext uri="{FF2B5EF4-FFF2-40B4-BE49-F238E27FC236}">
              <a16:creationId xmlns:a16="http://schemas.microsoft.com/office/drawing/2014/main" id="{8797F435-F852-4965-B59C-37721EE62338}"/>
            </a:ext>
          </a:extLst>
        </xdr:cNvPr>
        <xdr:cNvSpPr/>
      </xdr:nvSpPr>
      <xdr:spPr>
        <a:xfrm>
          <a:off x="1079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139881</xdr:rowOff>
    </xdr:from>
    <xdr:to>
      <xdr:col>10</xdr:col>
      <xdr:colOff>114300</xdr:colOff>
      <xdr:row>38</xdr:row>
      <xdr:rowOff>1088</xdr:rowOff>
    </xdr:to>
    <xdr:cxnSp macro="">
      <xdr:nvCxnSpPr>
        <xdr:cNvPr id="83" name="直線コネクタ 82">
          <a:extLst>
            <a:ext uri="{FF2B5EF4-FFF2-40B4-BE49-F238E27FC236}">
              <a16:creationId xmlns:a16="http://schemas.microsoft.com/office/drawing/2014/main" id="{181B477D-E88E-43A6-939D-D93C288E7657}"/>
            </a:ext>
          </a:extLst>
        </xdr:cNvPr>
        <xdr:cNvCxnSpPr/>
      </xdr:nvCxnSpPr>
      <xdr:spPr>
        <a:xfrm>
          <a:off x="1130300" y="64835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010EEB76-6A17-4802-920A-415CD308EEFB}"/>
            </a:ext>
          </a:extLst>
        </xdr:cNvPr>
        <xdr:cNvSpPr txBox="1"/>
      </xdr:nvSpPr>
      <xdr:spPr>
        <a:xfrm>
          <a:off x="3582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46281</xdr:rowOff>
    </xdr:from>
    <xdr:ext cx="405111" cy="259045"/>
    <xdr:sp macro="" textlink="">
      <xdr:nvSpPr>
        <xdr:cNvPr id="85" name="n_2aveValue【図書館】&#10;有形固定資産減価償却率">
          <a:extLst>
            <a:ext uri="{FF2B5EF4-FFF2-40B4-BE49-F238E27FC236}">
              <a16:creationId xmlns:a16="http://schemas.microsoft.com/office/drawing/2014/main" id="{28F470CB-FE1E-491D-AFBB-8B31BD99238C}"/>
            </a:ext>
          </a:extLst>
        </xdr:cNvPr>
        <xdr:cNvSpPr txBox="1"/>
      </xdr:nvSpPr>
      <xdr:spPr>
        <a:xfrm>
          <a:off x="2705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18523</xdr:rowOff>
    </xdr:from>
    <xdr:ext cx="405111" cy="259045"/>
    <xdr:sp macro="" textlink="">
      <xdr:nvSpPr>
        <xdr:cNvPr id="86" name="n_3aveValue【図書館】&#10;有形固定資産減価償却率">
          <a:extLst>
            <a:ext uri="{FF2B5EF4-FFF2-40B4-BE49-F238E27FC236}">
              <a16:creationId xmlns:a16="http://schemas.microsoft.com/office/drawing/2014/main" id="{54E2345E-34F3-494A-A0CD-F52314E3B925}"/>
            </a:ext>
          </a:extLst>
        </xdr:cNvPr>
        <xdr:cNvSpPr txBox="1"/>
      </xdr:nvSpPr>
      <xdr:spPr>
        <a:xfrm>
          <a:off x="1816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7093</xdr:rowOff>
    </xdr:from>
    <xdr:ext cx="405111" cy="259045"/>
    <xdr:sp macro="" textlink="">
      <xdr:nvSpPr>
        <xdr:cNvPr id="87" name="n_4aveValue【図書館】&#10;有形固定資産減価償却率">
          <a:extLst>
            <a:ext uri="{FF2B5EF4-FFF2-40B4-BE49-F238E27FC236}">
              <a16:creationId xmlns:a16="http://schemas.microsoft.com/office/drawing/2014/main" id="{1E358F92-82DA-42FB-91D7-FFF39C0360C0}"/>
            </a:ext>
          </a:extLst>
        </xdr:cNvPr>
        <xdr:cNvSpPr txBox="1"/>
      </xdr:nvSpPr>
      <xdr:spPr>
        <a:xfrm>
          <a:off x="927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127199</xdr:rowOff>
    </xdr:from>
    <xdr:ext cx="405111" cy="259045"/>
    <xdr:sp macro="" textlink="">
      <xdr:nvSpPr>
        <xdr:cNvPr id="88" name="n_1mainValue【図書館】&#10;有形固定資産減価償却率">
          <a:extLst>
            <a:ext uri="{FF2B5EF4-FFF2-40B4-BE49-F238E27FC236}">
              <a16:creationId xmlns:a16="http://schemas.microsoft.com/office/drawing/2014/main" id="{7DE0BD83-5AA9-45BB-A2D8-614ED843BFAA}"/>
            </a:ext>
          </a:extLst>
        </xdr:cNvPr>
        <xdr:cNvSpPr txBox="1"/>
      </xdr:nvSpPr>
      <xdr:spPr>
        <a:xfrm>
          <a:off x="35820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119034</xdr:rowOff>
    </xdr:from>
    <xdr:ext cx="405111" cy="259045"/>
    <xdr:sp macro="" textlink="">
      <xdr:nvSpPr>
        <xdr:cNvPr id="89" name="n_2mainValue【図書館】&#10;有形固定資産減価償却率">
          <a:extLst>
            <a:ext uri="{FF2B5EF4-FFF2-40B4-BE49-F238E27FC236}">
              <a16:creationId xmlns:a16="http://schemas.microsoft.com/office/drawing/2014/main" id="{240FA31D-C1EA-4A92-91C7-F0947FBE3E82}"/>
            </a:ext>
          </a:extLst>
        </xdr:cNvPr>
        <xdr:cNvSpPr txBox="1"/>
      </xdr:nvSpPr>
      <xdr:spPr>
        <a:xfrm>
          <a:off x="2705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68416</xdr:rowOff>
    </xdr:from>
    <xdr:ext cx="405111" cy="259045"/>
    <xdr:sp macro="" textlink="">
      <xdr:nvSpPr>
        <xdr:cNvPr id="90" name="n_3mainValue【図書館】&#10;有形固定資産減価償却率">
          <a:extLst>
            <a:ext uri="{FF2B5EF4-FFF2-40B4-BE49-F238E27FC236}">
              <a16:creationId xmlns:a16="http://schemas.microsoft.com/office/drawing/2014/main" id="{426C559D-77A1-4496-969A-2BA324D41DDB}"/>
            </a:ext>
          </a:extLst>
        </xdr:cNvPr>
        <xdr:cNvSpPr txBox="1"/>
      </xdr:nvSpPr>
      <xdr:spPr>
        <a:xfrm>
          <a:off x="1816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35758</xdr:rowOff>
    </xdr:from>
    <xdr:ext cx="405111" cy="259045"/>
    <xdr:sp macro="" textlink="">
      <xdr:nvSpPr>
        <xdr:cNvPr id="91" name="n_4mainValue【図書館】&#10;有形固定資産減価償却率">
          <a:extLst>
            <a:ext uri="{FF2B5EF4-FFF2-40B4-BE49-F238E27FC236}">
              <a16:creationId xmlns:a16="http://schemas.microsoft.com/office/drawing/2014/main" id="{9E34E885-1360-46F1-944E-8B4F3E77706D}"/>
            </a:ext>
          </a:extLst>
        </xdr:cNvPr>
        <xdr:cNvSpPr txBox="1"/>
      </xdr:nvSpPr>
      <xdr:spPr>
        <a:xfrm>
          <a:off x="927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1466460-12DE-48E1-9E20-5A47716660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1F61D43-ABA8-4494-A58C-0C9F6092F6D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012124C-B139-4DD0-845C-EC2A68F810B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9F1B6D2-1337-407B-BB58-045CE56002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20CB0FA-80EB-4C45-B343-A5C3B3C7BE6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BBAC3D8-B883-4DB3-A00D-32BBD9C55CD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B65F65A-55B9-4E10-85CB-301A345E7F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9C00EDF-6CB5-4194-BC32-2604F8BA84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8FE73E9-1916-4272-AA8B-1F2130ECE10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52660D9-A0B9-4EE0-84F6-9908A93F470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8F35CC0-E0E2-4A5C-910F-C1C193DCF8A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1B5CC09-4B2F-4AE8-A302-3CA414F4F15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F4D011E8-387D-4392-8130-C6290662910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EAC2BA5-233B-4347-A0D9-25719C42BF1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1E1C038-5272-4D2E-AFEC-9DB8D0C2BBA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59EE5A48-EBC1-4724-A8BC-FFDF45A82A0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8849585B-BF57-470E-8900-DA107B1A5CD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09B94CB-CDFA-4DF0-862F-A02CB757D47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6254BB1-66D0-4E3C-93F0-8FD36FE5901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1B14200-C4F5-4CDD-BDB5-8FD2FD646B4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02BDFD3-B664-4ECE-A379-8E0A906A123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a:extLst>
            <a:ext uri="{FF2B5EF4-FFF2-40B4-BE49-F238E27FC236}">
              <a16:creationId xmlns:a16="http://schemas.microsoft.com/office/drawing/2014/main" id="{1B9E6F48-3638-46D9-9603-3C602BF1CF04}"/>
            </a:ext>
          </a:extLst>
        </xdr:cNvPr>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a:extLst>
            <a:ext uri="{FF2B5EF4-FFF2-40B4-BE49-F238E27FC236}">
              <a16:creationId xmlns:a16="http://schemas.microsoft.com/office/drawing/2014/main" id="{1F0D4C65-E36C-4E2C-9906-C052043DA788}"/>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a:extLst>
            <a:ext uri="{FF2B5EF4-FFF2-40B4-BE49-F238E27FC236}">
              <a16:creationId xmlns:a16="http://schemas.microsoft.com/office/drawing/2014/main" id="{13C17F55-5150-4FCE-85A8-6CC4E0399093}"/>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a:extLst>
            <a:ext uri="{FF2B5EF4-FFF2-40B4-BE49-F238E27FC236}">
              <a16:creationId xmlns:a16="http://schemas.microsoft.com/office/drawing/2014/main" id="{D14D0278-7FF7-43C2-8F39-C4788DB21617}"/>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a:extLst>
            <a:ext uri="{FF2B5EF4-FFF2-40B4-BE49-F238E27FC236}">
              <a16:creationId xmlns:a16="http://schemas.microsoft.com/office/drawing/2014/main" id="{DD324C95-2987-4E3C-B076-7365F2ABDBFF}"/>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111269</xdr:rowOff>
    </xdr:from>
    <xdr:ext cx="469744" cy="259045"/>
    <xdr:sp macro="" textlink="">
      <xdr:nvSpPr>
        <xdr:cNvPr id="118" name="【図書館】&#10;一人当たり面積平均値テキスト">
          <a:extLst>
            <a:ext uri="{FF2B5EF4-FFF2-40B4-BE49-F238E27FC236}">
              <a16:creationId xmlns:a16="http://schemas.microsoft.com/office/drawing/2014/main" id="{F38447E0-5F59-4FC2-9282-27C79C9E0A77}"/>
            </a:ext>
          </a:extLst>
        </xdr:cNvPr>
        <xdr:cNvSpPr txBox="1"/>
      </xdr:nvSpPr>
      <xdr:spPr>
        <a:xfrm>
          <a:off x="10515600" y="645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a:extLst>
            <a:ext uri="{FF2B5EF4-FFF2-40B4-BE49-F238E27FC236}">
              <a16:creationId xmlns:a16="http://schemas.microsoft.com/office/drawing/2014/main" id="{D00EF721-DD41-40D6-BD6B-CC73F4224549}"/>
            </a:ext>
          </a:extLst>
        </xdr:cNvPr>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a:extLst>
            <a:ext uri="{FF2B5EF4-FFF2-40B4-BE49-F238E27FC236}">
              <a16:creationId xmlns:a16="http://schemas.microsoft.com/office/drawing/2014/main" id="{66DB9B9C-0A9F-41E3-87AD-BF2D50B1648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a:extLst>
            <a:ext uri="{FF2B5EF4-FFF2-40B4-BE49-F238E27FC236}">
              <a16:creationId xmlns:a16="http://schemas.microsoft.com/office/drawing/2014/main" id="{5E475208-F0D5-4124-B7A1-3E70619B313A}"/>
            </a:ext>
          </a:extLst>
        </xdr:cNvPr>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a:extLst>
            <a:ext uri="{FF2B5EF4-FFF2-40B4-BE49-F238E27FC236}">
              <a16:creationId xmlns:a16="http://schemas.microsoft.com/office/drawing/2014/main" id="{092ECB18-8F9F-4534-B858-0B8BBD45B038}"/>
            </a:ext>
          </a:extLst>
        </xdr:cNvPr>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a:extLst>
            <a:ext uri="{FF2B5EF4-FFF2-40B4-BE49-F238E27FC236}">
              <a16:creationId xmlns:a16="http://schemas.microsoft.com/office/drawing/2014/main" id="{05DD905E-0E10-427B-B2EA-41477B8D721F}"/>
            </a:ext>
          </a:extLst>
        </xdr:cNvPr>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916F15E-CE9B-44F6-826C-F450904E87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8FB89F9-3870-4F0B-A506-8B09958347A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C806161-E500-42AF-BC21-0D100EF5E5D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5F5BA98-608E-4CF1-A624-20082F1FFF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E7E2C51-6B27-433E-B933-F31218F8C87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129" name="楕円 128">
          <a:extLst>
            <a:ext uri="{FF2B5EF4-FFF2-40B4-BE49-F238E27FC236}">
              <a16:creationId xmlns:a16="http://schemas.microsoft.com/office/drawing/2014/main" id="{9270DD2A-B86E-44CF-ADCD-BE2C4CC0F34B}"/>
            </a:ext>
          </a:extLst>
        </xdr:cNvPr>
        <xdr:cNvSpPr/>
      </xdr:nvSpPr>
      <xdr:spPr>
        <a:xfrm>
          <a:off x="104267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93997</xdr:rowOff>
    </xdr:from>
    <xdr:ext cx="469744" cy="259045"/>
    <xdr:sp macro="" textlink="">
      <xdr:nvSpPr>
        <xdr:cNvPr id="130" name="【図書館】&#10;一人当たり面積該当値テキスト">
          <a:extLst>
            <a:ext uri="{FF2B5EF4-FFF2-40B4-BE49-F238E27FC236}">
              <a16:creationId xmlns:a16="http://schemas.microsoft.com/office/drawing/2014/main" id="{76385B4A-D399-45B6-AC8D-19B9745D5D85}"/>
            </a:ext>
          </a:extLst>
        </xdr:cNvPr>
        <xdr:cNvSpPr txBox="1"/>
      </xdr:nvSpPr>
      <xdr:spPr>
        <a:xfrm>
          <a:off x="10515600" y="57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84836</xdr:rowOff>
    </xdr:from>
    <xdr:to>
      <xdr:col>50</xdr:col>
      <xdr:colOff>165100</xdr:colOff>
      <xdr:row>35</xdr:row>
      <xdr:rowOff>14986</xdr:rowOff>
    </xdr:to>
    <xdr:sp macro="" textlink="">
      <xdr:nvSpPr>
        <xdr:cNvPr id="131" name="楕円 130">
          <a:extLst>
            <a:ext uri="{FF2B5EF4-FFF2-40B4-BE49-F238E27FC236}">
              <a16:creationId xmlns:a16="http://schemas.microsoft.com/office/drawing/2014/main" id="{78B41AB3-C68E-4E2B-B295-BC3D4CFAB37D}"/>
            </a:ext>
          </a:extLst>
        </xdr:cNvPr>
        <xdr:cNvSpPr/>
      </xdr:nvSpPr>
      <xdr:spPr>
        <a:xfrm>
          <a:off x="9588500" y="591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121920</xdr:rowOff>
    </xdr:from>
    <xdr:to>
      <xdr:col>55</xdr:col>
      <xdr:colOff>0</xdr:colOff>
      <xdr:row>34</xdr:row>
      <xdr:rowOff>135636</xdr:rowOff>
    </xdr:to>
    <xdr:cxnSp macro="">
      <xdr:nvCxnSpPr>
        <xdr:cNvPr id="132" name="直線コネクタ 131">
          <a:extLst>
            <a:ext uri="{FF2B5EF4-FFF2-40B4-BE49-F238E27FC236}">
              <a16:creationId xmlns:a16="http://schemas.microsoft.com/office/drawing/2014/main" id="{FC46B78C-B534-49FF-A61D-0297847674B8}"/>
            </a:ext>
          </a:extLst>
        </xdr:cNvPr>
        <xdr:cNvCxnSpPr/>
      </xdr:nvCxnSpPr>
      <xdr:spPr>
        <a:xfrm flipV="1">
          <a:off x="9639300" y="59512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116840</xdr:rowOff>
    </xdr:from>
    <xdr:to>
      <xdr:col>46</xdr:col>
      <xdr:colOff>38100</xdr:colOff>
      <xdr:row>35</xdr:row>
      <xdr:rowOff>46990</xdr:rowOff>
    </xdr:to>
    <xdr:sp macro="" textlink="">
      <xdr:nvSpPr>
        <xdr:cNvPr id="133" name="楕円 132">
          <a:extLst>
            <a:ext uri="{FF2B5EF4-FFF2-40B4-BE49-F238E27FC236}">
              <a16:creationId xmlns:a16="http://schemas.microsoft.com/office/drawing/2014/main" id="{5087F1BB-2AD4-4ACB-A4E7-21B77A8BA3CF}"/>
            </a:ext>
          </a:extLst>
        </xdr:cNvPr>
        <xdr:cNvSpPr/>
      </xdr:nvSpPr>
      <xdr:spPr>
        <a:xfrm>
          <a:off x="8699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135636</xdr:rowOff>
    </xdr:from>
    <xdr:to>
      <xdr:col>50</xdr:col>
      <xdr:colOff>114300</xdr:colOff>
      <xdr:row>34</xdr:row>
      <xdr:rowOff>167640</xdr:rowOff>
    </xdr:to>
    <xdr:cxnSp macro="">
      <xdr:nvCxnSpPr>
        <xdr:cNvPr id="134" name="直線コネクタ 133">
          <a:extLst>
            <a:ext uri="{FF2B5EF4-FFF2-40B4-BE49-F238E27FC236}">
              <a16:creationId xmlns:a16="http://schemas.microsoft.com/office/drawing/2014/main" id="{F69043B7-D90C-4103-B0ED-BE0F9A05E513}"/>
            </a:ext>
          </a:extLst>
        </xdr:cNvPr>
        <xdr:cNvCxnSpPr/>
      </xdr:nvCxnSpPr>
      <xdr:spPr>
        <a:xfrm flipV="1">
          <a:off x="8750300" y="5964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135" name="楕円 134">
          <a:extLst>
            <a:ext uri="{FF2B5EF4-FFF2-40B4-BE49-F238E27FC236}">
              <a16:creationId xmlns:a16="http://schemas.microsoft.com/office/drawing/2014/main" id="{A1A8B222-22F7-4020-AD12-80C7C21C209F}"/>
            </a:ext>
          </a:extLst>
        </xdr:cNvPr>
        <xdr:cNvSpPr/>
      </xdr:nvSpPr>
      <xdr:spPr>
        <a:xfrm>
          <a:off x="781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167640</xdr:rowOff>
    </xdr:from>
    <xdr:to>
      <xdr:col>45</xdr:col>
      <xdr:colOff>177800</xdr:colOff>
      <xdr:row>35</xdr:row>
      <xdr:rowOff>19050</xdr:rowOff>
    </xdr:to>
    <xdr:cxnSp macro="">
      <xdr:nvCxnSpPr>
        <xdr:cNvPr id="136" name="直線コネクタ 135">
          <a:extLst>
            <a:ext uri="{FF2B5EF4-FFF2-40B4-BE49-F238E27FC236}">
              <a16:creationId xmlns:a16="http://schemas.microsoft.com/office/drawing/2014/main" id="{5D3ADD7D-C7E8-40C7-B81F-5B2CCBA9D02E}"/>
            </a:ext>
          </a:extLst>
        </xdr:cNvPr>
        <xdr:cNvCxnSpPr/>
      </xdr:nvCxnSpPr>
      <xdr:spPr>
        <a:xfrm flipV="1">
          <a:off x="7861300" y="5996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167132</xdr:rowOff>
    </xdr:from>
    <xdr:to>
      <xdr:col>36</xdr:col>
      <xdr:colOff>165100</xdr:colOff>
      <xdr:row>35</xdr:row>
      <xdr:rowOff>97282</xdr:rowOff>
    </xdr:to>
    <xdr:sp macro="" textlink="">
      <xdr:nvSpPr>
        <xdr:cNvPr id="137" name="楕円 136">
          <a:extLst>
            <a:ext uri="{FF2B5EF4-FFF2-40B4-BE49-F238E27FC236}">
              <a16:creationId xmlns:a16="http://schemas.microsoft.com/office/drawing/2014/main" id="{835724E2-34FF-4EC0-8282-2EF1C47404FE}"/>
            </a:ext>
          </a:extLst>
        </xdr:cNvPr>
        <xdr:cNvSpPr/>
      </xdr:nvSpPr>
      <xdr:spPr>
        <a:xfrm>
          <a:off x="6921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19050</xdr:rowOff>
    </xdr:from>
    <xdr:to>
      <xdr:col>41</xdr:col>
      <xdr:colOff>50800</xdr:colOff>
      <xdr:row>35</xdr:row>
      <xdr:rowOff>46482</xdr:rowOff>
    </xdr:to>
    <xdr:cxnSp macro="">
      <xdr:nvCxnSpPr>
        <xdr:cNvPr id="138" name="直線コネクタ 137">
          <a:extLst>
            <a:ext uri="{FF2B5EF4-FFF2-40B4-BE49-F238E27FC236}">
              <a16:creationId xmlns:a16="http://schemas.microsoft.com/office/drawing/2014/main" id="{59339F2F-AA72-4C31-A85C-54242ABA0B7D}"/>
            </a:ext>
          </a:extLst>
        </xdr:cNvPr>
        <xdr:cNvCxnSpPr/>
      </xdr:nvCxnSpPr>
      <xdr:spPr>
        <a:xfrm flipV="1">
          <a:off x="6972300" y="6019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9" name="n_1aveValue【図書館】&#10;一人当たり面積">
          <a:extLst>
            <a:ext uri="{FF2B5EF4-FFF2-40B4-BE49-F238E27FC236}">
              <a16:creationId xmlns:a16="http://schemas.microsoft.com/office/drawing/2014/main" id="{FF2812EE-39D3-4843-BD35-DD55E6C7885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113555</xdr:rowOff>
    </xdr:from>
    <xdr:ext cx="469744" cy="259045"/>
    <xdr:sp macro="" textlink="">
      <xdr:nvSpPr>
        <xdr:cNvPr id="140" name="n_2aveValue【図書館】&#10;一人当たり面積">
          <a:extLst>
            <a:ext uri="{FF2B5EF4-FFF2-40B4-BE49-F238E27FC236}">
              <a16:creationId xmlns:a16="http://schemas.microsoft.com/office/drawing/2014/main" id="{77876C1C-0062-44D2-BFF6-BC053E6FFFB8}"/>
            </a:ext>
          </a:extLst>
        </xdr:cNvPr>
        <xdr:cNvSpPr txBox="1"/>
      </xdr:nvSpPr>
      <xdr:spPr>
        <a:xfrm>
          <a:off x="8515427" y="662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90695</xdr:rowOff>
    </xdr:from>
    <xdr:ext cx="469744" cy="259045"/>
    <xdr:sp macro="" textlink="">
      <xdr:nvSpPr>
        <xdr:cNvPr id="141" name="n_3aveValue【図書館】&#10;一人当たり面積">
          <a:extLst>
            <a:ext uri="{FF2B5EF4-FFF2-40B4-BE49-F238E27FC236}">
              <a16:creationId xmlns:a16="http://schemas.microsoft.com/office/drawing/2014/main" id="{DAC208D3-1715-428F-AB2F-C5D90F7ED13B}"/>
            </a:ext>
          </a:extLst>
        </xdr:cNvPr>
        <xdr:cNvSpPr txBox="1"/>
      </xdr:nvSpPr>
      <xdr:spPr>
        <a:xfrm>
          <a:off x="7626427" y="660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76979</xdr:rowOff>
    </xdr:from>
    <xdr:ext cx="469744" cy="259045"/>
    <xdr:sp macro="" textlink="">
      <xdr:nvSpPr>
        <xdr:cNvPr id="142" name="n_4aveValue【図書館】&#10;一人当たり面積">
          <a:extLst>
            <a:ext uri="{FF2B5EF4-FFF2-40B4-BE49-F238E27FC236}">
              <a16:creationId xmlns:a16="http://schemas.microsoft.com/office/drawing/2014/main" id="{4AEEF22B-8476-4638-AA98-47D80A94BB3C}"/>
            </a:ext>
          </a:extLst>
        </xdr:cNvPr>
        <xdr:cNvSpPr txBox="1"/>
      </xdr:nvSpPr>
      <xdr:spPr>
        <a:xfrm>
          <a:off x="6737427" y="659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31513</xdr:rowOff>
    </xdr:from>
    <xdr:ext cx="469744" cy="259045"/>
    <xdr:sp macro="" textlink="">
      <xdr:nvSpPr>
        <xdr:cNvPr id="143" name="n_1mainValue【図書館】&#10;一人当たり面積">
          <a:extLst>
            <a:ext uri="{FF2B5EF4-FFF2-40B4-BE49-F238E27FC236}">
              <a16:creationId xmlns:a16="http://schemas.microsoft.com/office/drawing/2014/main" id="{059F7077-57CB-4AE5-A4A1-3C36E31F2E2D}"/>
            </a:ext>
          </a:extLst>
        </xdr:cNvPr>
        <xdr:cNvSpPr txBox="1"/>
      </xdr:nvSpPr>
      <xdr:spPr>
        <a:xfrm>
          <a:off x="9391727" y="568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63517</xdr:rowOff>
    </xdr:from>
    <xdr:ext cx="469744" cy="259045"/>
    <xdr:sp macro="" textlink="">
      <xdr:nvSpPr>
        <xdr:cNvPr id="144" name="n_2mainValue【図書館】&#10;一人当たり面積">
          <a:extLst>
            <a:ext uri="{FF2B5EF4-FFF2-40B4-BE49-F238E27FC236}">
              <a16:creationId xmlns:a16="http://schemas.microsoft.com/office/drawing/2014/main" id="{A9E1970A-08D9-406A-B238-B4B12F6E9ECD}"/>
            </a:ext>
          </a:extLst>
        </xdr:cNvPr>
        <xdr:cNvSpPr txBox="1"/>
      </xdr:nvSpPr>
      <xdr:spPr>
        <a:xfrm>
          <a:off x="8515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86377</xdr:rowOff>
    </xdr:from>
    <xdr:ext cx="469744" cy="259045"/>
    <xdr:sp macro="" textlink="">
      <xdr:nvSpPr>
        <xdr:cNvPr id="145" name="n_3mainValue【図書館】&#10;一人当たり面積">
          <a:extLst>
            <a:ext uri="{FF2B5EF4-FFF2-40B4-BE49-F238E27FC236}">
              <a16:creationId xmlns:a16="http://schemas.microsoft.com/office/drawing/2014/main" id="{D0307A08-A6C3-43C1-B743-00A4F135CDCB}"/>
            </a:ext>
          </a:extLst>
        </xdr:cNvPr>
        <xdr:cNvSpPr txBox="1"/>
      </xdr:nvSpPr>
      <xdr:spPr>
        <a:xfrm>
          <a:off x="7626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113809</xdr:rowOff>
    </xdr:from>
    <xdr:ext cx="469744" cy="259045"/>
    <xdr:sp macro="" textlink="">
      <xdr:nvSpPr>
        <xdr:cNvPr id="146" name="n_4mainValue【図書館】&#10;一人当たり面積">
          <a:extLst>
            <a:ext uri="{FF2B5EF4-FFF2-40B4-BE49-F238E27FC236}">
              <a16:creationId xmlns:a16="http://schemas.microsoft.com/office/drawing/2014/main" id="{A835AF79-1FF5-417D-85E4-24787AC95D3D}"/>
            </a:ext>
          </a:extLst>
        </xdr:cNvPr>
        <xdr:cNvSpPr txBox="1"/>
      </xdr:nvSpPr>
      <xdr:spPr>
        <a:xfrm>
          <a:off x="6737427" y="57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0A050EC-9BAE-4AA6-887B-5BA356A5636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35DC633-F3E9-45CF-9926-3D2EA4882E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765F293-0528-4245-9183-14E1665DE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2A6D0E3-1074-4DEC-A63D-A9C7AE4ED6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04B93EA-AE39-4F93-892E-6323C71BBCF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EA27175-EC9F-4AD3-840B-02F7E1F51B4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01EDE0B-18D9-44EE-B9E5-0F232D3E6E9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D63279E-5DFF-4E44-BB17-AF587A8893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ACEB8FF-0D37-4C7A-8A13-DDA3A9EAECE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8F17E29-E4DF-4460-9D4B-7DD881A7F84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85E78B1-D800-40B7-A8D7-BBDCCFD6A23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F82E51C-537B-418B-937F-174100D296C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1C7CA441-DC84-426C-91FA-0F6A8080965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5816BB5-8FDE-409A-A72E-3327E7DC4B5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B815955C-1FF2-4865-8356-3109B3A8C2B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DBE4590-0C5E-478C-959C-23D1031E536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024EE91-8427-47B2-9375-025B407C6B8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CFBF3DDA-D4BA-435A-A8D7-8B65A912C6B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9CB3278-5438-4F2C-9D8C-F53A93CA6D5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D76B343-6F4F-4970-9B2B-27472A39E8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7F74EA1A-0AB0-40BB-B241-0CB18EEA20B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DC879C0E-FC47-479E-B511-C3B0FDF16E8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14FC1596-FC30-4FD2-8C1E-ABFB77912F8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958E63C-7160-40C8-BDEA-FD7EE5EA7A4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4B72160-7336-4CE6-9991-F7B5B671108A}"/>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7DFEB18-6B8B-40A9-A617-24F3A220E70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6A9DF80-5427-407A-BFCB-6BF157D4539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FED6AB0-6C03-4AE3-8F1F-2DE7937DF0D4}"/>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a:extLst>
            <a:ext uri="{FF2B5EF4-FFF2-40B4-BE49-F238E27FC236}">
              <a16:creationId xmlns:a16="http://schemas.microsoft.com/office/drawing/2014/main" id="{756750AE-C097-4590-BD44-552CAEE2120E}"/>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EEE017F5-BD98-4CB9-9DF7-242A9238D4F7}"/>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a:extLst>
            <a:ext uri="{FF2B5EF4-FFF2-40B4-BE49-F238E27FC236}">
              <a16:creationId xmlns:a16="http://schemas.microsoft.com/office/drawing/2014/main" id="{C37287EF-9A74-445D-AF2E-877FC667FF46}"/>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a:extLst>
            <a:ext uri="{FF2B5EF4-FFF2-40B4-BE49-F238E27FC236}">
              <a16:creationId xmlns:a16="http://schemas.microsoft.com/office/drawing/2014/main" id="{E193E159-A9C5-4D9A-BAE7-7DC54FEFE0AF}"/>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a:extLst>
            <a:ext uri="{FF2B5EF4-FFF2-40B4-BE49-F238E27FC236}">
              <a16:creationId xmlns:a16="http://schemas.microsoft.com/office/drawing/2014/main" id="{412497E6-74FC-4D50-8301-99072DC40650}"/>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a:extLst>
            <a:ext uri="{FF2B5EF4-FFF2-40B4-BE49-F238E27FC236}">
              <a16:creationId xmlns:a16="http://schemas.microsoft.com/office/drawing/2014/main" id="{2454ED13-0EEC-43D5-BF05-85A79F8469CA}"/>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a:extLst>
            <a:ext uri="{FF2B5EF4-FFF2-40B4-BE49-F238E27FC236}">
              <a16:creationId xmlns:a16="http://schemas.microsoft.com/office/drawing/2014/main" id="{1D4D1B65-2C5A-4D0C-ACDA-131CD2D0E306}"/>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CA394F4-D35B-4034-8B54-88705A2A02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AF13CB5-A04E-42DB-A250-6BBF4E44D6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8317E68-A36B-43B9-B7DD-86A3FCC941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DD29358-9DE7-4BF8-BF33-6AC879D858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A929AA2-570D-4893-82FE-788AEFD6B4E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122555</xdr:rowOff>
    </xdr:from>
    <xdr:to>
      <xdr:col>24</xdr:col>
      <xdr:colOff>114300</xdr:colOff>
      <xdr:row>64</xdr:row>
      <xdr:rowOff>52705</xdr:rowOff>
    </xdr:to>
    <xdr:sp macro="" textlink="">
      <xdr:nvSpPr>
        <xdr:cNvPr id="187" name="楕円 186">
          <a:extLst>
            <a:ext uri="{FF2B5EF4-FFF2-40B4-BE49-F238E27FC236}">
              <a16:creationId xmlns:a16="http://schemas.microsoft.com/office/drawing/2014/main" id="{EC25CCD4-8C56-4167-A9B9-135E7BCBC623}"/>
            </a:ext>
          </a:extLst>
        </xdr:cNvPr>
        <xdr:cNvSpPr/>
      </xdr:nvSpPr>
      <xdr:spPr>
        <a:xfrm>
          <a:off x="4584700" y="109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37482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C024FA6-1270-4CDD-848D-955F26F5A021}"/>
            </a:ext>
          </a:extLst>
        </xdr:cNvPr>
        <xdr:cNvSpPr txBox="1"/>
      </xdr:nvSpPr>
      <xdr:spPr>
        <a:xfrm>
          <a:off x="4673600" y="1083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95885</xdr:rowOff>
    </xdr:from>
    <xdr:to>
      <xdr:col>20</xdr:col>
      <xdr:colOff>38100</xdr:colOff>
      <xdr:row>64</xdr:row>
      <xdr:rowOff>26035</xdr:rowOff>
    </xdr:to>
    <xdr:sp macro="" textlink="">
      <xdr:nvSpPr>
        <xdr:cNvPr id="189" name="楕円 188">
          <a:extLst>
            <a:ext uri="{FF2B5EF4-FFF2-40B4-BE49-F238E27FC236}">
              <a16:creationId xmlns:a16="http://schemas.microsoft.com/office/drawing/2014/main" id="{D3178A93-7AEB-4783-90C5-3A5A57F35CE5}"/>
            </a:ext>
          </a:extLst>
        </xdr:cNvPr>
        <xdr:cNvSpPr/>
      </xdr:nvSpPr>
      <xdr:spPr>
        <a:xfrm>
          <a:off x="37465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146685</xdr:rowOff>
    </xdr:from>
    <xdr:to>
      <xdr:col>24</xdr:col>
      <xdr:colOff>63500</xdr:colOff>
      <xdr:row>64</xdr:row>
      <xdr:rowOff>1905</xdr:rowOff>
    </xdr:to>
    <xdr:cxnSp macro="">
      <xdr:nvCxnSpPr>
        <xdr:cNvPr id="190" name="直線コネクタ 189">
          <a:extLst>
            <a:ext uri="{FF2B5EF4-FFF2-40B4-BE49-F238E27FC236}">
              <a16:creationId xmlns:a16="http://schemas.microsoft.com/office/drawing/2014/main" id="{777A3D92-A64C-45F8-A64B-0030485D9383}"/>
            </a:ext>
          </a:extLst>
        </xdr:cNvPr>
        <xdr:cNvCxnSpPr/>
      </xdr:nvCxnSpPr>
      <xdr:spPr>
        <a:xfrm>
          <a:off x="3797300" y="109480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63500</xdr:rowOff>
    </xdr:from>
    <xdr:to>
      <xdr:col>15</xdr:col>
      <xdr:colOff>101600</xdr:colOff>
      <xdr:row>63</xdr:row>
      <xdr:rowOff>165100</xdr:rowOff>
    </xdr:to>
    <xdr:sp macro="" textlink="">
      <xdr:nvSpPr>
        <xdr:cNvPr id="191" name="楕円 190">
          <a:extLst>
            <a:ext uri="{FF2B5EF4-FFF2-40B4-BE49-F238E27FC236}">
              <a16:creationId xmlns:a16="http://schemas.microsoft.com/office/drawing/2014/main" id="{02A43F4F-1132-4A82-A5E2-49A5608CC2E9}"/>
            </a:ext>
          </a:extLst>
        </xdr:cNvPr>
        <xdr:cNvSpPr/>
      </xdr:nvSpPr>
      <xdr:spPr>
        <a:xfrm>
          <a:off x="2857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114300</xdr:rowOff>
    </xdr:from>
    <xdr:to>
      <xdr:col>19</xdr:col>
      <xdr:colOff>177800</xdr:colOff>
      <xdr:row>63</xdr:row>
      <xdr:rowOff>146685</xdr:rowOff>
    </xdr:to>
    <xdr:cxnSp macro="">
      <xdr:nvCxnSpPr>
        <xdr:cNvPr id="192" name="直線コネクタ 191">
          <a:extLst>
            <a:ext uri="{FF2B5EF4-FFF2-40B4-BE49-F238E27FC236}">
              <a16:creationId xmlns:a16="http://schemas.microsoft.com/office/drawing/2014/main" id="{05D8EC00-EFAA-4B05-B344-470B0303FB81}"/>
            </a:ext>
          </a:extLst>
        </xdr:cNvPr>
        <xdr:cNvCxnSpPr/>
      </xdr:nvCxnSpPr>
      <xdr:spPr>
        <a:xfrm>
          <a:off x="2908300" y="109156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25400</xdr:rowOff>
    </xdr:from>
    <xdr:to>
      <xdr:col>10</xdr:col>
      <xdr:colOff>165100</xdr:colOff>
      <xdr:row>63</xdr:row>
      <xdr:rowOff>127000</xdr:rowOff>
    </xdr:to>
    <xdr:sp macro="" textlink="">
      <xdr:nvSpPr>
        <xdr:cNvPr id="193" name="楕円 192">
          <a:extLst>
            <a:ext uri="{FF2B5EF4-FFF2-40B4-BE49-F238E27FC236}">
              <a16:creationId xmlns:a16="http://schemas.microsoft.com/office/drawing/2014/main" id="{472980A8-AE89-49AE-A9AF-FD065ECE48C5}"/>
            </a:ext>
          </a:extLst>
        </xdr:cNvPr>
        <xdr:cNvSpPr/>
      </xdr:nvSpPr>
      <xdr:spPr>
        <a:xfrm>
          <a:off x="1968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76200</xdr:rowOff>
    </xdr:from>
    <xdr:to>
      <xdr:col>15</xdr:col>
      <xdr:colOff>50800</xdr:colOff>
      <xdr:row>63</xdr:row>
      <xdr:rowOff>114300</xdr:rowOff>
    </xdr:to>
    <xdr:cxnSp macro="">
      <xdr:nvCxnSpPr>
        <xdr:cNvPr id="194" name="直線コネクタ 193">
          <a:extLst>
            <a:ext uri="{FF2B5EF4-FFF2-40B4-BE49-F238E27FC236}">
              <a16:creationId xmlns:a16="http://schemas.microsoft.com/office/drawing/2014/main" id="{DF986C9F-EA9E-4ED0-8B7F-89474D024309}"/>
            </a:ext>
          </a:extLst>
        </xdr:cNvPr>
        <xdr:cNvCxnSpPr/>
      </xdr:nvCxnSpPr>
      <xdr:spPr>
        <a:xfrm>
          <a:off x="2019300" y="10877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107315</xdr:rowOff>
    </xdr:from>
    <xdr:to>
      <xdr:col>6</xdr:col>
      <xdr:colOff>38100</xdr:colOff>
      <xdr:row>63</xdr:row>
      <xdr:rowOff>37465</xdr:rowOff>
    </xdr:to>
    <xdr:sp macro="" textlink="">
      <xdr:nvSpPr>
        <xdr:cNvPr id="195" name="楕円 194">
          <a:extLst>
            <a:ext uri="{FF2B5EF4-FFF2-40B4-BE49-F238E27FC236}">
              <a16:creationId xmlns:a16="http://schemas.microsoft.com/office/drawing/2014/main" id="{0C3A47A6-EF00-4C38-8945-62ADC5FDFF6B}"/>
            </a:ext>
          </a:extLst>
        </xdr:cNvPr>
        <xdr:cNvSpPr/>
      </xdr:nvSpPr>
      <xdr:spPr>
        <a:xfrm>
          <a:off x="107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158115</xdr:rowOff>
    </xdr:from>
    <xdr:to>
      <xdr:col>10</xdr:col>
      <xdr:colOff>114300</xdr:colOff>
      <xdr:row>63</xdr:row>
      <xdr:rowOff>76200</xdr:rowOff>
    </xdr:to>
    <xdr:cxnSp macro="">
      <xdr:nvCxnSpPr>
        <xdr:cNvPr id="196" name="直線コネクタ 195">
          <a:extLst>
            <a:ext uri="{FF2B5EF4-FFF2-40B4-BE49-F238E27FC236}">
              <a16:creationId xmlns:a16="http://schemas.microsoft.com/office/drawing/2014/main" id="{CD573812-57CB-468C-8716-A67269BAA5BE}"/>
            </a:ext>
          </a:extLst>
        </xdr:cNvPr>
        <xdr:cNvCxnSpPr/>
      </xdr:nvCxnSpPr>
      <xdr:spPr>
        <a:xfrm>
          <a:off x="1130300" y="1078801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197" name="n_1aveValue【体育館・プール】&#10;有形固定資産減価償却率">
          <a:extLst>
            <a:ext uri="{FF2B5EF4-FFF2-40B4-BE49-F238E27FC236}">
              <a16:creationId xmlns:a16="http://schemas.microsoft.com/office/drawing/2014/main" id="{4F4736EF-890F-4A62-8C6C-ABCC744063AB}"/>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8" name="n_2aveValue【体育館・プール】&#10;有形固定資産減価償却率">
          <a:extLst>
            <a:ext uri="{FF2B5EF4-FFF2-40B4-BE49-F238E27FC236}">
              <a16:creationId xmlns:a16="http://schemas.microsoft.com/office/drawing/2014/main" id="{C0E7E355-430D-477F-AE3B-1F842F4C8456}"/>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99" name="n_3aveValue【体育館・プール】&#10;有形固定資産減価償却率">
          <a:extLst>
            <a:ext uri="{FF2B5EF4-FFF2-40B4-BE49-F238E27FC236}">
              <a16:creationId xmlns:a16="http://schemas.microsoft.com/office/drawing/2014/main" id="{942E94A8-23FD-482D-BE46-D2D184D6740E}"/>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200" name="n_4aveValue【体育館・プール】&#10;有形固定資産減価償却率">
          <a:extLst>
            <a:ext uri="{FF2B5EF4-FFF2-40B4-BE49-F238E27FC236}">
              <a16:creationId xmlns:a16="http://schemas.microsoft.com/office/drawing/2014/main" id="{C126261A-BDDE-45E2-9451-4FC73D830CC4}"/>
            </a:ext>
          </a:extLst>
        </xdr:cNvPr>
        <xdr:cNvSpPr txBox="1"/>
      </xdr:nvSpPr>
      <xdr:spPr>
        <a:xfrm>
          <a:off x="927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17162</xdr:rowOff>
    </xdr:from>
    <xdr:ext cx="405111" cy="259045"/>
    <xdr:sp macro="" textlink="">
      <xdr:nvSpPr>
        <xdr:cNvPr id="201" name="n_1mainValue【体育館・プール】&#10;有形固定資産減価償却率">
          <a:extLst>
            <a:ext uri="{FF2B5EF4-FFF2-40B4-BE49-F238E27FC236}">
              <a16:creationId xmlns:a16="http://schemas.microsoft.com/office/drawing/2014/main" id="{644B665C-F907-4E30-B5FB-E3003D7BFEDA}"/>
            </a:ext>
          </a:extLst>
        </xdr:cNvPr>
        <xdr:cNvSpPr txBox="1"/>
      </xdr:nvSpPr>
      <xdr:spPr>
        <a:xfrm>
          <a:off x="3582044" y="1098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156227</xdr:rowOff>
    </xdr:from>
    <xdr:ext cx="405111" cy="259045"/>
    <xdr:sp macro="" textlink="">
      <xdr:nvSpPr>
        <xdr:cNvPr id="202" name="n_2mainValue【体育館・プール】&#10;有形固定資産減価償却率">
          <a:extLst>
            <a:ext uri="{FF2B5EF4-FFF2-40B4-BE49-F238E27FC236}">
              <a16:creationId xmlns:a16="http://schemas.microsoft.com/office/drawing/2014/main" id="{69F17174-1E39-49A9-B63E-D054729FAE4C}"/>
            </a:ext>
          </a:extLst>
        </xdr:cNvPr>
        <xdr:cNvSpPr txBox="1"/>
      </xdr:nvSpPr>
      <xdr:spPr>
        <a:xfrm>
          <a:off x="2705744" y="1095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118127</xdr:rowOff>
    </xdr:from>
    <xdr:ext cx="405111" cy="259045"/>
    <xdr:sp macro="" textlink="">
      <xdr:nvSpPr>
        <xdr:cNvPr id="203" name="n_3mainValue【体育館・プール】&#10;有形固定資産減価償却率">
          <a:extLst>
            <a:ext uri="{FF2B5EF4-FFF2-40B4-BE49-F238E27FC236}">
              <a16:creationId xmlns:a16="http://schemas.microsoft.com/office/drawing/2014/main" id="{BEA1F6FC-72CE-488F-9017-9557B751D7FC}"/>
            </a:ext>
          </a:extLst>
        </xdr:cNvPr>
        <xdr:cNvSpPr txBox="1"/>
      </xdr:nvSpPr>
      <xdr:spPr>
        <a:xfrm>
          <a:off x="1816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28592</xdr:rowOff>
    </xdr:from>
    <xdr:ext cx="405111" cy="259045"/>
    <xdr:sp macro="" textlink="">
      <xdr:nvSpPr>
        <xdr:cNvPr id="204" name="n_4mainValue【体育館・プール】&#10;有形固定資産減価償却率">
          <a:extLst>
            <a:ext uri="{FF2B5EF4-FFF2-40B4-BE49-F238E27FC236}">
              <a16:creationId xmlns:a16="http://schemas.microsoft.com/office/drawing/2014/main" id="{26D00F79-B4B6-4F6B-B8B9-1D6402700E5D}"/>
            </a:ext>
          </a:extLst>
        </xdr:cNvPr>
        <xdr:cNvSpPr txBox="1"/>
      </xdr:nvSpPr>
      <xdr:spPr>
        <a:xfrm>
          <a:off x="927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D605BEF-7862-46B5-A8E7-DECC936310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9C28332-E795-4BDD-8739-B4D9B3CA69D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7CDD047-0031-4337-BAC7-5FA27FB583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031588C-3446-46C9-9E6E-9590C3AA67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1585CC0-4DCA-4924-8AEB-9E7CAEF1BFD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A4B3BB0-864C-410F-82D5-65F6FEA7C36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7B5C026-9474-4808-8D87-7C7D100A13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53BFD42-E987-484E-95FB-6D090061C6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A7FF6AE-D043-4DBF-8551-AD9FBBFFDC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898A752-9616-4A3C-A21C-73EF2B3C6F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46F98747-F792-4A3D-81FE-1E4FEC0A772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9D264986-1E3F-4F12-A204-F196A5053C45}"/>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5725FB14-9617-4F2D-9D13-60FDBD81405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B9D2C255-44C9-498D-BB4D-39C53ACF4A1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158D4B6E-0808-4A4B-BBE1-656DD597BE6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F8616682-5A85-4B24-96EA-2802F057FC7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E05D5795-9733-4B23-AE8F-DA3ED2B71B2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8FAD9FFD-3EBD-4A9E-9632-C401EC720CA5}"/>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340E5781-0109-43FE-97CE-2951F68F698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1875F1DD-6CA2-421D-B95A-38E101BE4BE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9FF97303-2432-4E83-B88C-31BC42CC87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a:extLst>
            <a:ext uri="{FF2B5EF4-FFF2-40B4-BE49-F238E27FC236}">
              <a16:creationId xmlns:a16="http://schemas.microsoft.com/office/drawing/2014/main" id="{7D96595A-208D-4F02-83BC-50CB80013D6C}"/>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a:extLst>
            <a:ext uri="{FF2B5EF4-FFF2-40B4-BE49-F238E27FC236}">
              <a16:creationId xmlns:a16="http://schemas.microsoft.com/office/drawing/2014/main" id="{B5C47B13-7C81-4B7A-9829-447C6E21F2F2}"/>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a:extLst>
            <a:ext uri="{FF2B5EF4-FFF2-40B4-BE49-F238E27FC236}">
              <a16:creationId xmlns:a16="http://schemas.microsoft.com/office/drawing/2014/main" id="{63DFAC27-861E-4A0D-855C-A22A827D76C7}"/>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a:extLst>
            <a:ext uri="{FF2B5EF4-FFF2-40B4-BE49-F238E27FC236}">
              <a16:creationId xmlns:a16="http://schemas.microsoft.com/office/drawing/2014/main" id="{DE03BC42-F15B-4755-9BA7-3353690647B7}"/>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a:extLst>
            <a:ext uri="{FF2B5EF4-FFF2-40B4-BE49-F238E27FC236}">
              <a16:creationId xmlns:a16="http://schemas.microsoft.com/office/drawing/2014/main" id="{9E3E64F2-8951-4A36-AE6B-8A5467596F73}"/>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a:extLst>
            <a:ext uri="{FF2B5EF4-FFF2-40B4-BE49-F238E27FC236}">
              <a16:creationId xmlns:a16="http://schemas.microsoft.com/office/drawing/2014/main" id="{FA18C09B-19F7-4EC6-B011-0D0B6314DDE8}"/>
            </a:ext>
          </a:extLst>
        </xdr:cNvPr>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a:extLst>
            <a:ext uri="{FF2B5EF4-FFF2-40B4-BE49-F238E27FC236}">
              <a16:creationId xmlns:a16="http://schemas.microsoft.com/office/drawing/2014/main" id="{65E70C78-3F47-4ACA-A2A0-06383102DD14}"/>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a:extLst>
            <a:ext uri="{FF2B5EF4-FFF2-40B4-BE49-F238E27FC236}">
              <a16:creationId xmlns:a16="http://schemas.microsoft.com/office/drawing/2014/main" id="{D108511A-BB82-4A32-B9CE-323CC14AF044}"/>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a:extLst>
            <a:ext uri="{FF2B5EF4-FFF2-40B4-BE49-F238E27FC236}">
              <a16:creationId xmlns:a16="http://schemas.microsoft.com/office/drawing/2014/main" id="{587E7CFA-EB1C-4798-8056-C6F1C981C8C2}"/>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a:extLst>
            <a:ext uri="{FF2B5EF4-FFF2-40B4-BE49-F238E27FC236}">
              <a16:creationId xmlns:a16="http://schemas.microsoft.com/office/drawing/2014/main" id="{C7BCFEA4-7ED3-40A7-9C6D-BB2933E65FF7}"/>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a:extLst>
            <a:ext uri="{FF2B5EF4-FFF2-40B4-BE49-F238E27FC236}">
              <a16:creationId xmlns:a16="http://schemas.microsoft.com/office/drawing/2014/main" id="{0A0D6394-EECF-4845-8979-B8E61FD16C52}"/>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12429A7-FB74-4FBD-B625-DDC5DC78ACA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B5902E9-E41E-4F1A-9AA0-E6284C19CC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38B6904-5FE8-4949-B8D8-CCD63CC5DE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5AA7EA3-8F7C-4EC4-A2B9-4FF7270715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A3B6F24-B4F2-45AC-91D5-50A0A329D3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166370</xdr:rowOff>
    </xdr:from>
    <xdr:to>
      <xdr:col>55</xdr:col>
      <xdr:colOff>50800</xdr:colOff>
      <xdr:row>61</xdr:row>
      <xdr:rowOff>96520</xdr:rowOff>
    </xdr:to>
    <xdr:sp macro="" textlink="">
      <xdr:nvSpPr>
        <xdr:cNvPr id="242" name="楕円 241">
          <a:extLst>
            <a:ext uri="{FF2B5EF4-FFF2-40B4-BE49-F238E27FC236}">
              <a16:creationId xmlns:a16="http://schemas.microsoft.com/office/drawing/2014/main" id="{6313B380-412B-4B81-851D-C08A8F9BF666}"/>
            </a:ext>
          </a:extLst>
        </xdr:cNvPr>
        <xdr:cNvSpPr/>
      </xdr:nvSpPr>
      <xdr:spPr>
        <a:xfrm>
          <a:off x="10426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17797</xdr:rowOff>
    </xdr:from>
    <xdr:ext cx="469744" cy="259045"/>
    <xdr:sp macro="" textlink="">
      <xdr:nvSpPr>
        <xdr:cNvPr id="243" name="【体育館・プール】&#10;一人当たり面積該当値テキスト">
          <a:extLst>
            <a:ext uri="{FF2B5EF4-FFF2-40B4-BE49-F238E27FC236}">
              <a16:creationId xmlns:a16="http://schemas.microsoft.com/office/drawing/2014/main" id="{954890CD-D82E-47C9-9320-C50E278D7023}"/>
            </a:ext>
          </a:extLst>
        </xdr:cNvPr>
        <xdr:cNvSpPr txBox="1"/>
      </xdr:nvSpPr>
      <xdr:spPr>
        <a:xfrm>
          <a:off x="10515600"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1321</xdr:rowOff>
    </xdr:from>
    <xdr:to>
      <xdr:col>50</xdr:col>
      <xdr:colOff>165100</xdr:colOff>
      <xdr:row>61</xdr:row>
      <xdr:rowOff>102921</xdr:rowOff>
    </xdr:to>
    <xdr:sp macro="" textlink="">
      <xdr:nvSpPr>
        <xdr:cNvPr id="244" name="楕円 243">
          <a:extLst>
            <a:ext uri="{FF2B5EF4-FFF2-40B4-BE49-F238E27FC236}">
              <a16:creationId xmlns:a16="http://schemas.microsoft.com/office/drawing/2014/main" id="{39D6D0D1-AA3E-4748-B08B-F0191C5A30B3}"/>
            </a:ext>
          </a:extLst>
        </xdr:cNvPr>
        <xdr:cNvSpPr/>
      </xdr:nvSpPr>
      <xdr:spPr>
        <a:xfrm>
          <a:off x="9588500" y="104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45720</xdr:rowOff>
    </xdr:from>
    <xdr:to>
      <xdr:col>55</xdr:col>
      <xdr:colOff>0</xdr:colOff>
      <xdr:row>61</xdr:row>
      <xdr:rowOff>52121</xdr:rowOff>
    </xdr:to>
    <xdr:cxnSp macro="">
      <xdr:nvCxnSpPr>
        <xdr:cNvPr id="245" name="直線コネクタ 244">
          <a:extLst>
            <a:ext uri="{FF2B5EF4-FFF2-40B4-BE49-F238E27FC236}">
              <a16:creationId xmlns:a16="http://schemas.microsoft.com/office/drawing/2014/main" id="{33C6B73D-00FA-473B-B1C3-775D8D27C843}"/>
            </a:ext>
          </a:extLst>
        </xdr:cNvPr>
        <xdr:cNvCxnSpPr/>
      </xdr:nvCxnSpPr>
      <xdr:spPr>
        <a:xfrm flipV="1">
          <a:off x="9639300" y="1050417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13665</xdr:rowOff>
    </xdr:from>
    <xdr:to>
      <xdr:col>46</xdr:col>
      <xdr:colOff>38100</xdr:colOff>
      <xdr:row>61</xdr:row>
      <xdr:rowOff>115265</xdr:rowOff>
    </xdr:to>
    <xdr:sp macro="" textlink="">
      <xdr:nvSpPr>
        <xdr:cNvPr id="246" name="楕円 245">
          <a:extLst>
            <a:ext uri="{FF2B5EF4-FFF2-40B4-BE49-F238E27FC236}">
              <a16:creationId xmlns:a16="http://schemas.microsoft.com/office/drawing/2014/main" id="{12D746A6-B870-440F-975E-0DB5CA7F073C}"/>
            </a:ext>
          </a:extLst>
        </xdr:cNvPr>
        <xdr:cNvSpPr/>
      </xdr:nvSpPr>
      <xdr:spPr>
        <a:xfrm>
          <a:off x="8699500" y="1047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52121</xdr:rowOff>
    </xdr:from>
    <xdr:to>
      <xdr:col>50</xdr:col>
      <xdr:colOff>114300</xdr:colOff>
      <xdr:row>61</xdr:row>
      <xdr:rowOff>64465</xdr:rowOff>
    </xdr:to>
    <xdr:cxnSp macro="">
      <xdr:nvCxnSpPr>
        <xdr:cNvPr id="247" name="直線コネクタ 246">
          <a:extLst>
            <a:ext uri="{FF2B5EF4-FFF2-40B4-BE49-F238E27FC236}">
              <a16:creationId xmlns:a16="http://schemas.microsoft.com/office/drawing/2014/main" id="{187F5F1A-266C-49D4-BA2B-FE894543E9DD}"/>
            </a:ext>
          </a:extLst>
        </xdr:cNvPr>
        <xdr:cNvCxnSpPr/>
      </xdr:nvCxnSpPr>
      <xdr:spPr>
        <a:xfrm flipV="1">
          <a:off x="8750300" y="1051057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21895</xdr:rowOff>
    </xdr:from>
    <xdr:to>
      <xdr:col>41</xdr:col>
      <xdr:colOff>101600</xdr:colOff>
      <xdr:row>61</xdr:row>
      <xdr:rowOff>123495</xdr:rowOff>
    </xdr:to>
    <xdr:sp macro="" textlink="">
      <xdr:nvSpPr>
        <xdr:cNvPr id="248" name="楕円 247">
          <a:extLst>
            <a:ext uri="{FF2B5EF4-FFF2-40B4-BE49-F238E27FC236}">
              <a16:creationId xmlns:a16="http://schemas.microsoft.com/office/drawing/2014/main" id="{E8839488-5A8A-426D-B2DD-5741A9A70871}"/>
            </a:ext>
          </a:extLst>
        </xdr:cNvPr>
        <xdr:cNvSpPr/>
      </xdr:nvSpPr>
      <xdr:spPr>
        <a:xfrm>
          <a:off x="7810500" y="104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64465</xdr:rowOff>
    </xdr:from>
    <xdr:to>
      <xdr:col>45</xdr:col>
      <xdr:colOff>177800</xdr:colOff>
      <xdr:row>61</xdr:row>
      <xdr:rowOff>72695</xdr:rowOff>
    </xdr:to>
    <xdr:cxnSp macro="">
      <xdr:nvCxnSpPr>
        <xdr:cNvPr id="249" name="直線コネクタ 248">
          <a:extLst>
            <a:ext uri="{FF2B5EF4-FFF2-40B4-BE49-F238E27FC236}">
              <a16:creationId xmlns:a16="http://schemas.microsoft.com/office/drawing/2014/main" id="{4E1DD47B-73E5-46E3-A65A-8241C887D720}"/>
            </a:ext>
          </a:extLst>
        </xdr:cNvPr>
        <xdr:cNvCxnSpPr/>
      </xdr:nvCxnSpPr>
      <xdr:spPr>
        <a:xfrm flipV="1">
          <a:off x="7861300" y="10522915"/>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55728</xdr:rowOff>
    </xdr:from>
    <xdr:to>
      <xdr:col>36</xdr:col>
      <xdr:colOff>165100</xdr:colOff>
      <xdr:row>61</xdr:row>
      <xdr:rowOff>157328</xdr:rowOff>
    </xdr:to>
    <xdr:sp macro="" textlink="">
      <xdr:nvSpPr>
        <xdr:cNvPr id="250" name="楕円 249">
          <a:extLst>
            <a:ext uri="{FF2B5EF4-FFF2-40B4-BE49-F238E27FC236}">
              <a16:creationId xmlns:a16="http://schemas.microsoft.com/office/drawing/2014/main" id="{CBE41EED-056D-4029-9D22-C17FA71F04BC}"/>
            </a:ext>
          </a:extLst>
        </xdr:cNvPr>
        <xdr:cNvSpPr/>
      </xdr:nvSpPr>
      <xdr:spPr>
        <a:xfrm>
          <a:off x="6921500" y="105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72695</xdr:rowOff>
    </xdr:from>
    <xdr:to>
      <xdr:col>41</xdr:col>
      <xdr:colOff>50800</xdr:colOff>
      <xdr:row>61</xdr:row>
      <xdr:rowOff>106528</xdr:rowOff>
    </xdr:to>
    <xdr:cxnSp macro="">
      <xdr:nvCxnSpPr>
        <xdr:cNvPr id="251" name="直線コネクタ 250">
          <a:extLst>
            <a:ext uri="{FF2B5EF4-FFF2-40B4-BE49-F238E27FC236}">
              <a16:creationId xmlns:a16="http://schemas.microsoft.com/office/drawing/2014/main" id="{A27C9999-03AF-46DB-A36E-87758B8026E5}"/>
            </a:ext>
          </a:extLst>
        </xdr:cNvPr>
        <xdr:cNvCxnSpPr/>
      </xdr:nvCxnSpPr>
      <xdr:spPr>
        <a:xfrm flipV="1">
          <a:off x="6972300" y="10531145"/>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a:extLst>
            <a:ext uri="{FF2B5EF4-FFF2-40B4-BE49-F238E27FC236}">
              <a16:creationId xmlns:a16="http://schemas.microsoft.com/office/drawing/2014/main" id="{E984B3AE-4F5B-48BF-84E3-CDB19826B410}"/>
            </a:ext>
          </a:extLst>
        </xdr:cNvPr>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a:extLst>
            <a:ext uri="{FF2B5EF4-FFF2-40B4-BE49-F238E27FC236}">
              <a16:creationId xmlns:a16="http://schemas.microsoft.com/office/drawing/2014/main" id="{BD253AD4-8DF8-4E5C-8556-E368C95354E5}"/>
            </a:ext>
          </a:extLst>
        </xdr:cNvPr>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a:extLst>
            <a:ext uri="{FF2B5EF4-FFF2-40B4-BE49-F238E27FC236}">
              <a16:creationId xmlns:a16="http://schemas.microsoft.com/office/drawing/2014/main" id="{BBDBF0FA-7BD7-409E-8493-2573D348917F}"/>
            </a:ext>
          </a:extLst>
        </xdr:cNvPr>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a:extLst>
            <a:ext uri="{FF2B5EF4-FFF2-40B4-BE49-F238E27FC236}">
              <a16:creationId xmlns:a16="http://schemas.microsoft.com/office/drawing/2014/main" id="{86802070-BE39-4E9A-9BF2-CD3F0E6E246C}"/>
            </a:ext>
          </a:extLst>
        </xdr:cNvPr>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119448</xdr:rowOff>
    </xdr:from>
    <xdr:ext cx="469744" cy="259045"/>
    <xdr:sp macro="" textlink="">
      <xdr:nvSpPr>
        <xdr:cNvPr id="256" name="n_1mainValue【体育館・プール】&#10;一人当たり面積">
          <a:extLst>
            <a:ext uri="{FF2B5EF4-FFF2-40B4-BE49-F238E27FC236}">
              <a16:creationId xmlns:a16="http://schemas.microsoft.com/office/drawing/2014/main" id="{E3FFFEA4-5F63-4EBB-B676-DA28D63AB41A}"/>
            </a:ext>
          </a:extLst>
        </xdr:cNvPr>
        <xdr:cNvSpPr txBox="1"/>
      </xdr:nvSpPr>
      <xdr:spPr>
        <a:xfrm>
          <a:off x="9391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131792</xdr:rowOff>
    </xdr:from>
    <xdr:ext cx="469744" cy="259045"/>
    <xdr:sp macro="" textlink="">
      <xdr:nvSpPr>
        <xdr:cNvPr id="257" name="n_2mainValue【体育館・プール】&#10;一人当たり面積">
          <a:extLst>
            <a:ext uri="{FF2B5EF4-FFF2-40B4-BE49-F238E27FC236}">
              <a16:creationId xmlns:a16="http://schemas.microsoft.com/office/drawing/2014/main" id="{801C6895-09BA-4DF0-9E7A-B11BD2AD5594}"/>
            </a:ext>
          </a:extLst>
        </xdr:cNvPr>
        <xdr:cNvSpPr txBox="1"/>
      </xdr:nvSpPr>
      <xdr:spPr>
        <a:xfrm>
          <a:off x="8515427" y="1024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140022</xdr:rowOff>
    </xdr:from>
    <xdr:ext cx="469744" cy="259045"/>
    <xdr:sp macro="" textlink="">
      <xdr:nvSpPr>
        <xdr:cNvPr id="258" name="n_3mainValue【体育館・プール】&#10;一人当たり面積">
          <a:extLst>
            <a:ext uri="{FF2B5EF4-FFF2-40B4-BE49-F238E27FC236}">
              <a16:creationId xmlns:a16="http://schemas.microsoft.com/office/drawing/2014/main" id="{3F85A2C7-A341-4E41-8E16-1B883EE990C8}"/>
            </a:ext>
          </a:extLst>
        </xdr:cNvPr>
        <xdr:cNvSpPr txBox="1"/>
      </xdr:nvSpPr>
      <xdr:spPr>
        <a:xfrm>
          <a:off x="7626427" y="102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2405</xdr:rowOff>
    </xdr:from>
    <xdr:ext cx="469744" cy="259045"/>
    <xdr:sp macro="" textlink="">
      <xdr:nvSpPr>
        <xdr:cNvPr id="259" name="n_4mainValue【体育館・プール】&#10;一人当たり面積">
          <a:extLst>
            <a:ext uri="{FF2B5EF4-FFF2-40B4-BE49-F238E27FC236}">
              <a16:creationId xmlns:a16="http://schemas.microsoft.com/office/drawing/2014/main" id="{A4898FE3-EEA3-4381-9DE8-231C7124D359}"/>
            </a:ext>
          </a:extLst>
        </xdr:cNvPr>
        <xdr:cNvSpPr txBox="1"/>
      </xdr:nvSpPr>
      <xdr:spPr>
        <a:xfrm>
          <a:off x="6737427" y="1028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D1103EFD-B293-41E5-9E7F-14B9BB09F84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D92A396A-FABC-4A33-BD43-8B775EA6DEA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B2624EBA-0BD7-44D2-BE74-1B58BC9443D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D9CF731B-4FE7-430A-90F1-906FBAA91A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ACFBBB5-2E9B-4AF1-8F4B-12E97B3257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3E49222-BFE6-4D40-8D38-98DA051DDD4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5911B13C-94CC-46F4-B70E-DA5813D8388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FE1160-AD66-48AF-974D-607F6433310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D878328-541F-4D7F-B800-29F2439A7F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FDB71840-DE19-48CC-A7B2-AADBD594646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CAB98067-A127-425E-B876-6458DC74BF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294FA408-30C0-4363-91FA-57A578A88DA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1847058C-C159-4BF8-96A5-BB7BA1EB499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38BDC875-36DB-4D01-9496-B948721D9CC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ECB5A54E-B37B-45EF-956D-E4CAF6B5285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47A818CF-88C3-4590-A338-9E877B315B4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835C0F25-344F-4356-9881-8067F0E9E20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69E3BEF6-2839-4B2E-913B-58265495AB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4AAAA989-4E48-4F5D-9ED8-7B9E7169B5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8E24305F-AFAA-4E3C-A96B-642433489DD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D4D4D546-1D40-4114-9C4D-8013B2FA3BC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1002CA9-08F5-4CD5-996F-3AD8C6FC648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B8E90068-218B-4027-8603-D2BCCAFBCF7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BC7252B1-213F-429B-930F-AACA50C074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6A83BFCF-BCBE-409D-8196-D3F914D5AAEB}"/>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C5BD1649-A87E-4E65-A268-468AF7F16DA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24A4908D-B11F-439A-B738-21132B1949F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3A23B670-EDC9-4379-83E2-5700925ED251}"/>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a:extLst>
            <a:ext uri="{FF2B5EF4-FFF2-40B4-BE49-F238E27FC236}">
              <a16:creationId xmlns:a16="http://schemas.microsoft.com/office/drawing/2014/main" id="{636C956D-0F19-4E44-B563-8C911393AAED}"/>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ED80CD99-BFDC-48EB-8B47-3B708DC8D998}"/>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a:extLst>
            <a:ext uri="{FF2B5EF4-FFF2-40B4-BE49-F238E27FC236}">
              <a16:creationId xmlns:a16="http://schemas.microsoft.com/office/drawing/2014/main" id="{E7A37DF2-98AC-46A8-9E11-C60EB575E76D}"/>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a:extLst>
            <a:ext uri="{FF2B5EF4-FFF2-40B4-BE49-F238E27FC236}">
              <a16:creationId xmlns:a16="http://schemas.microsoft.com/office/drawing/2014/main" id="{C7B8D39C-339E-4105-9CE5-B9F734DF5FBC}"/>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a:extLst>
            <a:ext uri="{FF2B5EF4-FFF2-40B4-BE49-F238E27FC236}">
              <a16:creationId xmlns:a16="http://schemas.microsoft.com/office/drawing/2014/main" id="{E589F3CE-163A-4E14-9782-50A7BA9BC1BC}"/>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a:extLst>
            <a:ext uri="{FF2B5EF4-FFF2-40B4-BE49-F238E27FC236}">
              <a16:creationId xmlns:a16="http://schemas.microsoft.com/office/drawing/2014/main" id="{AE393CA5-EBA9-44FB-9322-29269EF48888}"/>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a:extLst>
            <a:ext uri="{FF2B5EF4-FFF2-40B4-BE49-F238E27FC236}">
              <a16:creationId xmlns:a16="http://schemas.microsoft.com/office/drawing/2014/main" id="{D1F14DA7-28B5-41F7-A203-6378252BF240}"/>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A9B3673-B134-43D0-AA8D-BB8408D4905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7D0514E-A7EA-4F5C-84AC-E6D260B522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EE49277-8012-4F99-B664-9176438C7A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7209F52-2D79-44AE-B4C4-189906F6CB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4089120-1C42-418A-A2F9-71295DBE97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46355</xdr:rowOff>
    </xdr:from>
    <xdr:to>
      <xdr:col>24</xdr:col>
      <xdr:colOff>114300</xdr:colOff>
      <xdr:row>83</xdr:row>
      <xdr:rowOff>147955</xdr:rowOff>
    </xdr:to>
    <xdr:sp macro="" textlink="">
      <xdr:nvSpPr>
        <xdr:cNvPr id="300" name="楕円 299">
          <a:extLst>
            <a:ext uri="{FF2B5EF4-FFF2-40B4-BE49-F238E27FC236}">
              <a16:creationId xmlns:a16="http://schemas.microsoft.com/office/drawing/2014/main" id="{7D6E264B-40F3-4FBB-A23B-6D92D8F8C914}"/>
            </a:ext>
          </a:extLst>
        </xdr:cNvPr>
        <xdr:cNvSpPr/>
      </xdr:nvSpPr>
      <xdr:spPr>
        <a:xfrm>
          <a:off x="45847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24782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99E127F8-745A-4EE1-8994-F7D39FDC3C6D}"/>
            </a:ext>
          </a:extLst>
        </xdr:cNvPr>
        <xdr:cNvSpPr txBox="1"/>
      </xdr:nvSpPr>
      <xdr:spPr>
        <a:xfrm>
          <a:off x="4673600"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17780</xdr:rowOff>
    </xdr:from>
    <xdr:to>
      <xdr:col>20</xdr:col>
      <xdr:colOff>38100</xdr:colOff>
      <xdr:row>83</xdr:row>
      <xdr:rowOff>119380</xdr:rowOff>
    </xdr:to>
    <xdr:sp macro="" textlink="">
      <xdr:nvSpPr>
        <xdr:cNvPr id="302" name="楕円 301">
          <a:extLst>
            <a:ext uri="{FF2B5EF4-FFF2-40B4-BE49-F238E27FC236}">
              <a16:creationId xmlns:a16="http://schemas.microsoft.com/office/drawing/2014/main" id="{83B2F594-FE7C-4CD3-B420-F84901E12A1E}"/>
            </a:ext>
          </a:extLst>
        </xdr:cNvPr>
        <xdr:cNvSpPr/>
      </xdr:nvSpPr>
      <xdr:spPr>
        <a:xfrm>
          <a:off x="3746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68580</xdr:rowOff>
    </xdr:from>
    <xdr:to>
      <xdr:col>24</xdr:col>
      <xdr:colOff>63500</xdr:colOff>
      <xdr:row>83</xdr:row>
      <xdr:rowOff>97155</xdr:rowOff>
    </xdr:to>
    <xdr:cxnSp macro="">
      <xdr:nvCxnSpPr>
        <xdr:cNvPr id="303" name="直線コネクタ 302">
          <a:extLst>
            <a:ext uri="{FF2B5EF4-FFF2-40B4-BE49-F238E27FC236}">
              <a16:creationId xmlns:a16="http://schemas.microsoft.com/office/drawing/2014/main" id="{6065FA6C-5F77-4B44-983B-D6C6BE96F598}"/>
            </a:ext>
          </a:extLst>
        </xdr:cNvPr>
        <xdr:cNvCxnSpPr/>
      </xdr:nvCxnSpPr>
      <xdr:spPr>
        <a:xfrm>
          <a:off x="3797300" y="142989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133986</xdr:rowOff>
    </xdr:from>
    <xdr:to>
      <xdr:col>15</xdr:col>
      <xdr:colOff>101600</xdr:colOff>
      <xdr:row>83</xdr:row>
      <xdr:rowOff>64136</xdr:rowOff>
    </xdr:to>
    <xdr:sp macro="" textlink="">
      <xdr:nvSpPr>
        <xdr:cNvPr id="304" name="楕円 303">
          <a:extLst>
            <a:ext uri="{FF2B5EF4-FFF2-40B4-BE49-F238E27FC236}">
              <a16:creationId xmlns:a16="http://schemas.microsoft.com/office/drawing/2014/main" id="{83812A7E-3E73-4D9A-8F62-2E64522D3832}"/>
            </a:ext>
          </a:extLst>
        </xdr:cNvPr>
        <xdr:cNvSpPr/>
      </xdr:nvSpPr>
      <xdr:spPr>
        <a:xfrm>
          <a:off x="2857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13336</xdr:rowOff>
    </xdr:from>
    <xdr:to>
      <xdr:col>19</xdr:col>
      <xdr:colOff>177800</xdr:colOff>
      <xdr:row>83</xdr:row>
      <xdr:rowOff>68580</xdr:rowOff>
    </xdr:to>
    <xdr:cxnSp macro="">
      <xdr:nvCxnSpPr>
        <xdr:cNvPr id="305" name="直線コネクタ 304">
          <a:extLst>
            <a:ext uri="{FF2B5EF4-FFF2-40B4-BE49-F238E27FC236}">
              <a16:creationId xmlns:a16="http://schemas.microsoft.com/office/drawing/2014/main" id="{03A3D18D-36B1-4E12-BC67-6A83523713B7}"/>
            </a:ext>
          </a:extLst>
        </xdr:cNvPr>
        <xdr:cNvCxnSpPr/>
      </xdr:nvCxnSpPr>
      <xdr:spPr>
        <a:xfrm>
          <a:off x="2908300" y="14243686"/>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141605</xdr:rowOff>
    </xdr:from>
    <xdr:to>
      <xdr:col>10</xdr:col>
      <xdr:colOff>165100</xdr:colOff>
      <xdr:row>82</xdr:row>
      <xdr:rowOff>71755</xdr:rowOff>
    </xdr:to>
    <xdr:sp macro="" textlink="">
      <xdr:nvSpPr>
        <xdr:cNvPr id="306" name="楕円 305">
          <a:extLst>
            <a:ext uri="{FF2B5EF4-FFF2-40B4-BE49-F238E27FC236}">
              <a16:creationId xmlns:a16="http://schemas.microsoft.com/office/drawing/2014/main" id="{BFF40351-AD5E-4082-8FC0-BA5A86C63BD4}"/>
            </a:ext>
          </a:extLst>
        </xdr:cNvPr>
        <xdr:cNvSpPr/>
      </xdr:nvSpPr>
      <xdr:spPr>
        <a:xfrm>
          <a:off x="1968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20955</xdr:rowOff>
    </xdr:from>
    <xdr:to>
      <xdr:col>15</xdr:col>
      <xdr:colOff>50800</xdr:colOff>
      <xdr:row>83</xdr:row>
      <xdr:rowOff>13336</xdr:rowOff>
    </xdr:to>
    <xdr:cxnSp macro="">
      <xdr:nvCxnSpPr>
        <xdr:cNvPr id="307" name="直線コネクタ 306">
          <a:extLst>
            <a:ext uri="{FF2B5EF4-FFF2-40B4-BE49-F238E27FC236}">
              <a16:creationId xmlns:a16="http://schemas.microsoft.com/office/drawing/2014/main" id="{8E4F46A1-FAF0-4BE6-B4B8-3DC1684AE3BD}"/>
            </a:ext>
          </a:extLst>
        </xdr:cNvPr>
        <xdr:cNvCxnSpPr/>
      </xdr:nvCxnSpPr>
      <xdr:spPr>
        <a:xfrm>
          <a:off x="2019300" y="14079855"/>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103505</xdr:rowOff>
    </xdr:from>
    <xdr:to>
      <xdr:col>6</xdr:col>
      <xdr:colOff>38100</xdr:colOff>
      <xdr:row>82</xdr:row>
      <xdr:rowOff>33655</xdr:rowOff>
    </xdr:to>
    <xdr:sp macro="" textlink="">
      <xdr:nvSpPr>
        <xdr:cNvPr id="308" name="楕円 307">
          <a:extLst>
            <a:ext uri="{FF2B5EF4-FFF2-40B4-BE49-F238E27FC236}">
              <a16:creationId xmlns:a16="http://schemas.microsoft.com/office/drawing/2014/main" id="{E214AD4C-CA26-464A-BD38-3ECF7C07B745}"/>
            </a:ext>
          </a:extLst>
        </xdr:cNvPr>
        <xdr:cNvSpPr/>
      </xdr:nvSpPr>
      <xdr:spPr>
        <a:xfrm>
          <a:off x="1079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154305</xdr:rowOff>
    </xdr:from>
    <xdr:to>
      <xdr:col>10</xdr:col>
      <xdr:colOff>114300</xdr:colOff>
      <xdr:row>82</xdr:row>
      <xdr:rowOff>20955</xdr:rowOff>
    </xdr:to>
    <xdr:cxnSp macro="">
      <xdr:nvCxnSpPr>
        <xdr:cNvPr id="309" name="直線コネクタ 308">
          <a:extLst>
            <a:ext uri="{FF2B5EF4-FFF2-40B4-BE49-F238E27FC236}">
              <a16:creationId xmlns:a16="http://schemas.microsoft.com/office/drawing/2014/main" id="{B994143D-79EB-4A4D-ABD7-49B9D1DD1E30}"/>
            </a:ext>
          </a:extLst>
        </xdr:cNvPr>
        <xdr:cNvCxnSpPr/>
      </xdr:nvCxnSpPr>
      <xdr:spPr>
        <a:xfrm>
          <a:off x="1130300" y="14041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310" name="n_1aveValue【福祉施設】&#10;有形固定資産減価償却率">
          <a:extLst>
            <a:ext uri="{FF2B5EF4-FFF2-40B4-BE49-F238E27FC236}">
              <a16:creationId xmlns:a16="http://schemas.microsoft.com/office/drawing/2014/main" id="{F39E6B33-FD5B-4790-86F7-D1E1D2216C41}"/>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1" name="n_2aveValue【福祉施設】&#10;有形固定資産減価償却率">
          <a:extLst>
            <a:ext uri="{FF2B5EF4-FFF2-40B4-BE49-F238E27FC236}">
              <a16:creationId xmlns:a16="http://schemas.microsoft.com/office/drawing/2014/main" id="{C6309A0E-6BB2-465F-B497-B403166586E6}"/>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312" name="n_3aveValue【福祉施設】&#10;有形固定資産減価償却率">
          <a:extLst>
            <a:ext uri="{FF2B5EF4-FFF2-40B4-BE49-F238E27FC236}">
              <a16:creationId xmlns:a16="http://schemas.microsoft.com/office/drawing/2014/main" id="{124B0C59-ECA6-43CE-AF08-BE803184D564}"/>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313" name="n_4aveValue【福祉施設】&#10;有形固定資産減価償却率">
          <a:extLst>
            <a:ext uri="{FF2B5EF4-FFF2-40B4-BE49-F238E27FC236}">
              <a16:creationId xmlns:a16="http://schemas.microsoft.com/office/drawing/2014/main" id="{E0EB3541-C4C8-42E9-A526-E9A459BF59B5}"/>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110507</xdr:rowOff>
    </xdr:from>
    <xdr:ext cx="405111" cy="259045"/>
    <xdr:sp macro="" textlink="">
      <xdr:nvSpPr>
        <xdr:cNvPr id="314" name="n_1mainValue【福祉施設】&#10;有形固定資産減価償却率">
          <a:extLst>
            <a:ext uri="{FF2B5EF4-FFF2-40B4-BE49-F238E27FC236}">
              <a16:creationId xmlns:a16="http://schemas.microsoft.com/office/drawing/2014/main" id="{4139FB83-0224-436A-A3B2-6D4F2DABFBB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55263</xdr:rowOff>
    </xdr:from>
    <xdr:ext cx="405111" cy="259045"/>
    <xdr:sp macro="" textlink="">
      <xdr:nvSpPr>
        <xdr:cNvPr id="315" name="n_2mainValue【福祉施設】&#10;有形固定資産減価償却率">
          <a:extLst>
            <a:ext uri="{FF2B5EF4-FFF2-40B4-BE49-F238E27FC236}">
              <a16:creationId xmlns:a16="http://schemas.microsoft.com/office/drawing/2014/main" id="{AA9065D0-079B-4D26-9B86-9B40146A268F}"/>
            </a:ext>
          </a:extLst>
        </xdr:cNvPr>
        <xdr:cNvSpPr txBox="1"/>
      </xdr:nvSpPr>
      <xdr:spPr>
        <a:xfrm>
          <a:off x="2705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62882</xdr:rowOff>
    </xdr:from>
    <xdr:ext cx="405111" cy="259045"/>
    <xdr:sp macro="" textlink="">
      <xdr:nvSpPr>
        <xdr:cNvPr id="316" name="n_3mainValue【福祉施設】&#10;有形固定資産減価償却率">
          <a:extLst>
            <a:ext uri="{FF2B5EF4-FFF2-40B4-BE49-F238E27FC236}">
              <a16:creationId xmlns:a16="http://schemas.microsoft.com/office/drawing/2014/main" id="{1B21C0A1-A328-4D8A-8C49-D50D4D93E43C}"/>
            </a:ext>
          </a:extLst>
        </xdr:cNvPr>
        <xdr:cNvSpPr txBox="1"/>
      </xdr:nvSpPr>
      <xdr:spPr>
        <a:xfrm>
          <a:off x="1816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24782</xdr:rowOff>
    </xdr:from>
    <xdr:ext cx="405111" cy="259045"/>
    <xdr:sp macro="" textlink="">
      <xdr:nvSpPr>
        <xdr:cNvPr id="317" name="n_4mainValue【福祉施設】&#10;有形固定資産減価償却率">
          <a:extLst>
            <a:ext uri="{FF2B5EF4-FFF2-40B4-BE49-F238E27FC236}">
              <a16:creationId xmlns:a16="http://schemas.microsoft.com/office/drawing/2014/main" id="{1DF1AA5E-725B-40A6-A866-2A5A40701F35}"/>
            </a:ext>
          </a:extLst>
        </xdr:cNvPr>
        <xdr:cNvSpPr txBox="1"/>
      </xdr:nvSpPr>
      <xdr:spPr>
        <a:xfrm>
          <a:off x="927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F88643A2-EC99-47EE-9ABD-83EDF44E50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C415BFD-72CA-4455-ADDF-6C4C1CFD837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B72739A-CE79-401E-86C0-8079C02739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32DD0279-87A7-4E3D-9FC5-1070F6975E2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FF49A8BD-86B2-4D4D-B164-034EB7BF5F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EDFF3D8B-66EB-46B1-B192-9CB469AC5A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BD1FE2BB-C257-4F63-B582-0DD0E40EFE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C7EBAAD-0EF0-405D-94D2-86800B1D270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4FD4317-9D8F-4068-9901-DD65814FAE5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C7A00E84-AE01-4CC3-BEF2-323BDE02E88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3BBF00C9-B810-4DEB-872D-FA17F4CC4CC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2D3C084C-B1B8-43A8-81C9-2B1B955FBE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80482955-F158-4CD7-8116-C5012C84E49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FCA0360A-906D-4EF9-82A7-C153A2FCF5E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33AE15A-C884-4C5D-82BC-97A222BC443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6E5202C-1167-40FD-B8C2-30678C5C66F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B0FA334F-1E08-47CA-BBB5-DF5B90CBA45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C7F65617-ECD0-4437-95C4-9ECA342373E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5735CBD-D357-47A6-A6B4-B09B57DDC68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AB483316-D606-4A8B-9DBA-ACCC9ECB2B9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27EBB1E-A69C-4C4F-8091-CEA7DBF89CA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03BBACC-92B1-4A9C-A312-6FF9935AFBD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A4F0F89-E211-4B4E-BC54-7D7781E9AD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a:extLst>
            <a:ext uri="{FF2B5EF4-FFF2-40B4-BE49-F238E27FC236}">
              <a16:creationId xmlns:a16="http://schemas.microsoft.com/office/drawing/2014/main" id="{86C5DBDD-5310-4517-A66A-422A1755FE01}"/>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a:extLst>
            <a:ext uri="{FF2B5EF4-FFF2-40B4-BE49-F238E27FC236}">
              <a16:creationId xmlns:a16="http://schemas.microsoft.com/office/drawing/2014/main" id="{065C1260-B172-4A55-8DAA-C2142E0EFCDF}"/>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a:extLst>
            <a:ext uri="{FF2B5EF4-FFF2-40B4-BE49-F238E27FC236}">
              <a16:creationId xmlns:a16="http://schemas.microsoft.com/office/drawing/2014/main" id="{D8EE71C6-DEA4-4328-8C6E-403E6C58DE6E}"/>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a:extLst>
            <a:ext uri="{FF2B5EF4-FFF2-40B4-BE49-F238E27FC236}">
              <a16:creationId xmlns:a16="http://schemas.microsoft.com/office/drawing/2014/main" id="{185469FD-CD65-41C9-BDC1-AAD6FE80F8AC}"/>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a:extLst>
            <a:ext uri="{FF2B5EF4-FFF2-40B4-BE49-F238E27FC236}">
              <a16:creationId xmlns:a16="http://schemas.microsoft.com/office/drawing/2014/main" id="{B7A4C9CD-25FD-4F7F-AC16-AF911846A6FE}"/>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346" name="【福祉施設】&#10;一人当たり面積平均値テキスト">
          <a:extLst>
            <a:ext uri="{FF2B5EF4-FFF2-40B4-BE49-F238E27FC236}">
              <a16:creationId xmlns:a16="http://schemas.microsoft.com/office/drawing/2014/main" id="{EA0AB0FC-9411-47DC-A02D-3B8625233F80}"/>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a:extLst>
            <a:ext uri="{FF2B5EF4-FFF2-40B4-BE49-F238E27FC236}">
              <a16:creationId xmlns:a16="http://schemas.microsoft.com/office/drawing/2014/main" id="{286EE7C2-1D34-4546-A358-2206EEA3BA08}"/>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a:extLst>
            <a:ext uri="{FF2B5EF4-FFF2-40B4-BE49-F238E27FC236}">
              <a16:creationId xmlns:a16="http://schemas.microsoft.com/office/drawing/2014/main" id="{C2DB201C-D2F1-42C2-BF4D-D4A968D3EFD1}"/>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a:extLst>
            <a:ext uri="{FF2B5EF4-FFF2-40B4-BE49-F238E27FC236}">
              <a16:creationId xmlns:a16="http://schemas.microsoft.com/office/drawing/2014/main" id="{EFB0A60F-BDAE-4EF7-993C-237A6AAECD9E}"/>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a:extLst>
            <a:ext uri="{FF2B5EF4-FFF2-40B4-BE49-F238E27FC236}">
              <a16:creationId xmlns:a16="http://schemas.microsoft.com/office/drawing/2014/main" id="{F56F8395-CEF1-4A8D-B783-546F53134C1F}"/>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a:extLst>
            <a:ext uri="{FF2B5EF4-FFF2-40B4-BE49-F238E27FC236}">
              <a16:creationId xmlns:a16="http://schemas.microsoft.com/office/drawing/2014/main" id="{4667504C-63AC-4574-95E0-2B9D01E06A09}"/>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494A1DC-1DCA-47F1-B6A7-70DDC5C7FA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93F1EC8-F295-491E-B180-805F13D162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CE2D9B1-BD3D-457F-88FE-8D6FA08595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93D0BA6-220A-45F6-B0FF-EDC9A9C49C2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C7791E7-FD60-419C-BF29-9E021A7BF79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50546</xdr:rowOff>
    </xdr:from>
    <xdr:to>
      <xdr:col>55</xdr:col>
      <xdr:colOff>50800</xdr:colOff>
      <xdr:row>85</xdr:row>
      <xdr:rowOff>152146</xdr:rowOff>
    </xdr:to>
    <xdr:sp macro="" textlink="">
      <xdr:nvSpPr>
        <xdr:cNvPr id="357" name="楕円 356">
          <a:extLst>
            <a:ext uri="{FF2B5EF4-FFF2-40B4-BE49-F238E27FC236}">
              <a16:creationId xmlns:a16="http://schemas.microsoft.com/office/drawing/2014/main" id="{B001D36B-2D34-4E08-86A8-B62E2585BCF4}"/>
            </a:ext>
          </a:extLst>
        </xdr:cNvPr>
        <xdr:cNvSpPr/>
      </xdr:nvSpPr>
      <xdr:spPr>
        <a:xfrm>
          <a:off x="10426700" y="1462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28973</xdr:rowOff>
    </xdr:from>
    <xdr:ext cx="469744" cy="259045"/>
    <xdr:sp macro="" textlink="">
      <xdr:nvSpPr>
        <xdr:cNvPr id="358" name="【福祉施設】&#10;一人当たり面積該当値テキスト">
          <a:extLst>
            <a:ext uri="{FF2B5EF4-FFF2-40B4-BE49-F238E27FC236}">
              <a16:creationId xmlns:a16="http://schemas.microsoft.com/office/drawing/2014/main" id="{40D28B71-B5B5-4114-B55B-FBD71B34241A}"/>
            </a:ext>
          </a:extLst>
        </xdr:cNvPr>
        <xdr:cNvSpPr txBox="1"/>
      </xdr:nvSpPr>
      <xdr:spPr>
        <a:xfrm>
          <a:off x="10515600" y="1460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52832</xdr:rowOff>
    </xdr:from>
    <xdr:to>
      <xdr:col>50</xdr:col>
      <xdr:colOff>165100</xdr:colOff>
      <xdr:row>85</xdr:row>
      <xdr:rowOff>154432</xdr:rowOff>
    </xdr:to>
    <xdr:sp macro="" textlink="">
      <xdr:nvSpPr>
        <xdr:cNvPr id="359" name="楕円 358">
          <a:extLst>
            <a:ext uri="{FF2B5EF4-FFF2-40B4-BE49-F238E27FC236}">
              <a16:creationId xmlns:a16="http://schemas.microsoft.com/office/drawing/2014/main" id="{6ED0EC37-97C5-4989-BA80-74B6816BFE48}"/>
            </a:ext>
          </a:extLst>
        </xdr:cNvPr>
        <xdr:cNvSpPr/>
      </xdr:nvSpPr>
      <xdr:spPr>
        <a:xfrm>
          <a:off x="9588500" y="1462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101346</xdr:rowOff>
    </xdr:from>
    <xdr:to>
      <xdr:col>55</xdr:col>
      <xdr:colOff>0</xdr:colOff>
      <xdr:row>85</xdr:row>
      <xdr:rowOff>103632</xdr:rowOff>
    </xdr:to>
    <xdr:cxnSp macro="">
      <xdr:nvCxnSpPr>
        <xdr:cNvPr id="360" name="直線コネクタ 359">
          <a:extLst>
            <a:ext uri="{FF2B5EF4-FFF2-40B4-BE49-F238E27FC236}">
              <a16:creationId xmlns:a16="http://schemas.microsoft.com/office/drawing/2014/main" id="{BCA4EDC9-34D1-405E-B096-F5365419D1AF}"/>
            </a:ext>
          </a:extLst>
        </xdr:cNvPr>
        <xdr:cNvCxnSpPr/>
      </xdr:nvCxnSpPr>
      <xdr:spPr>
        <a:xfrm flipV="1">
          <a:off x="9639300" y="146745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85979</xdr:rowOff>
    </xdr:from>
    <xdr:to>
      <xdr:col>46</xdr:col>
      <xdr:colOff>38100</xdr:colOff>
      <xdr:row>86</xdr:row>
      <xdr:rowOff>16129</xdr:rowOff>
    </xdr:to>
    <xdr:sp macro="" textlink="">
      <xdr:nvSpPr>
        <xdr:cNvPr id="361" name="楕円 360">
          <a:extLst>
            <a:ext uri="{FF2B5EF4-FFF2-40B4-BE49-F238E27FC236}">
              <a16:creationId xmlns:a16="http://schemas.microsoft.com/office/drawing/2014/main" id="{7A805102-4E13-4FC6-A352-60F7EB3D8202}"/>
            </a:ext>
          </a:extLst>
        </xdr:cNvPr>
        <xdr:cNvSpPr/>
      </xdr:nvSpPr>
      <xdr:spPr>
        <a:xfrm>
          <a:off x="8699500" y="1465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103632</xdr:rowOff>
    </xdr:from>
    <xdr:to>
      <xdr:col>50</xdr:col>
      <xdr:colOff>114300</xdr:colOff>
      <xdr:row>85</xdr:row>
      <xdr:rowOff>136779</xdr:rowOff>
    </xdr:to>
    <xdr:cxnSp macro="">
      <xdr:nvCxnSpPr>
        <xdr:cNvPr id="362" name="直線コネクタ 361">
          <a:extLst>
            <a:ext uri="{FF2B5EF4-FFF2-40B4-BE49-F238E27FC236}">
              <a16:creationId xmlns:a16="http://schemas.microsoft.com/office/drawing/2014/main" id="{A5246737-64FF-41C1-8202-30DEB6F63A41}"/>
            </a:ext>
          </a:extLst>
        </xdr:cNvPr>
        <xdr:cNvCxnSpPr/>
      </xdr:nvCxnSpPr>
      <xdr:spPr>
        <a:xfrm flipV="1">
          <a:off x="8750300" y="14676882"/>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168656</xdr:rowOff>
    </xdr:from>
    <xdr:to>
      <xdr:col>41</xdr:col>
      <xdr:colOff>101600</xdr:colOff>
      <xdr:row>85</xdr:row>
      <xdr:rowOff>98806</xdr:rowOff>
    </xdr:to>
    <xdr:sp macro="" textlink="">
      <xdr:nvSpPr>
        <xdr:cNvPr id="363" name="楕円 362">
          <a:extLst>
            <a:ext uri="{FF2B5EF4-FFF2-40B4-BE49-F238E27FC236}">
              <a16:creationId xmlns:a16="http://schemas.microsoft.com/office/drawing/2014/main" id="{BC1A5E70-334C-4F61-8AFA-0FE77BB17572}"/>
            </a:ext>
          </a:extLst>
        </xdr:cNvPr>
        <xdr:cNvSpPr/>
      </xdr:nvSpPr>
      <xdr:spPr>
        <a:xfrm>
          <a:off x="7810500" y="145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48006</xdr:rowOff>
    </xdr:from>
    <xdr:to>
      <xdr:col>45</xdr:col>
      <xdr:colOff>177800</xdr:colOff>
      <xdr:row>85</xdr:row>
      <xdr:rowOff>136779</xdr:rowOff>
    </xdr:to>
    <xdr:cxnSp macro="">
      <xdr:nvCxnSpPr>
        <xdr:cNvPr id="364" name="直線コネクタ 363">
          <a:extLst>
            <a:ext uri="{FF2B5EF4-FFF2-40B4-BE49-F238E27FC236}">
              <a16:creationId xmlns:a16="http://schemas.microsoft.com/office/drawing/2014/main" id="{D3BEB441-7024-4D4F-A7B8-0CA7AE58307F}"/>
            </a:ext>
          </a:extLst>
        </xdr:cNvPr>
        <xdr:cNvCxnSpPr/>
      </xdr:nvCxnSpPr>
      <xdr:spPr>
        <a:xfrm>
          <a:off x="7861300" y="14621256"/>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34925</xdr:rowOff>
    </xdr:from>
    <xdr:to>
      <xdr:col>36</xdr:col>
      <xdr:colOff>165100</xdr:colOff>
      <xdr:row>85</xdr:row>
      <xdr:rowOff>136525</xdr:rowOff>
    </xdr:to>
    <xdr:sp macro="" textlink="">
      <xdr:nvSpPr>
        <xdr:cNvPr id="365" name="楕円 364">
          <a:extLst>
            <a:ext uri="{FF2B5EF4-FFF2-40B4-BE49-F238E27FC236}">
              <a16:creationId xmlns:a16="http://schemas.microsoft.com/office/drawing/2014/main" id="{CC59BC9A-3E0A-48CC-8528-4E9DA766F0AC}"/>
            </a:ext>
          </a:extLst>
        </xdr:cNvPr>
        <xdr:cNvSpPr/>
      </xdr:nvSpPr>
      <xdr:spPr>
        <a:xfrm>
          <a:off x="6921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48006</xdr:rowOff>
    </xdr:from>
    <xdr:to>
      <xdr:col>41</xdr:col>
      <xdr:colOff>50800</xdr:colOff>
      <xdr:row>85</xdr:row>
      <xdr:rowOff>85725</xdr:rowOff>
    </xdr:to>
    <xdr:cxnSp macro="">
      <xdr:nvCxnSpPr>
        <xdr:cNvPr id="366" name="直線コネクタ 365">
          <a:extLst>
            <a:ext uri="{FF2B5EF4-FFF2-40B4-BE49-F238E27FC236}">
              <a16:creationId xmlns:a16="http://schemas.microsoft.com/office/drawing/2014/main" id="{2D430928-DA62-4684-A041-4346F4B7EDC3}"/>
            </a:ext>
          </a:extLst>
        </xdr:cNvPr>
        <xdr:cNvCxnSpPr/>
      </xdr:nvCxnSpPr>
      <xdr:spPr>
        <a:xfrm flipV="1">
          <a:off x="6972300" y="14621256"/>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7" name="n_1aveValue【福祉施設】&#10;一人当たり面積">
          <a:extLst>
            <a:ext uri="{FF2B5EF4-FFF2-40B4-BE49-F238E27FC236}">
              <a16:creationId xmlns:a16="http://schemas.microsoft.com/office/drawing/2014/main" id="{E2C14259-672F-438C-83AC-C285DB6B63E2}"/>
            </a:ext>
          </a:extLst>
        </xdr:cNvPr>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368" name="n_2aveValue【福祉施設】&#10;一人当たり面積">
          <a:extLst>
            <a:ext uri="{FF2B5EF4-FFF2-40B4-BE49-F238E27FC236}">
              <a16:creationId xmlns:a16="http://schemas.microsoft.com/office/drawing/2014/main" id="{27DBEFDE-BA9B-4D0D-8BFC-F670EA6BEB8C}"/>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a:extLst>
            <a:ext uri="{FF2B5EF4-FFF2-40B4-BE49-F238E27FC236}">
              <a16:creationId xmlns:a16="http://schemas.microsoft.com/office/drawing/2014/main" id="{31D3D38E-9CA7-42B9-8AF1-9895ADA88629}"/>
            </a:ext>
          </a:extLst>
        </xdr:cNvPr>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0" name="n_4aveValue【福祉施設】&#10;一人当たり面積">
          <a:extLst>
            <a:ext uri="{FF2B5EF4-FFF2-40B4-BE49-F238E27FC236}">
              <a16:creationId xmlns:a16="http://schemas.microsoft.com/office/drawing/2014/main" id="{AA46DEA3-9342-4D35-9F69-D8B7BE9FDFE0}"/>
            </a:ext>
          </a:extLst>
        </xdr:cNvPr>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170959</xdr:rowOff>
    </xdr:from>
    <xdr:ext cx="469744" cy="259045"/>
    <xdr:sp macro="" textlink="">
      <xdr:nvSpPr>
        <xdr:cNvPr id="371" name="n_1mainValue【福祉施設】&#10;一人当たり面積">
          <a:extLst>
            <a:ext uri="{FF2B5EF4-FFF2-40B4-BE49-F238E27FC236}">
              <a16:creationId xmlns:a16="http://schemas.microsoft.com/office/drawing/2014/main" id="{7683CE5E-5066-4C18-90F7-14CB0F381280}"/>
            </a:ext>
          </a:extLst>
        </xdr:cNvPr>
        <xdr:cNvSpPr txBox="1"/>
      </xdr:nvSpPr>
      <xdr:spPr>
        <a:xfrm>
          <a:off x="9391727" y="144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7256</xdr:rowOff>
    </xdr:from>
    <xdr:ext cx="469744" cy="259045"/>
    <xdr:sp macro="" textlink="">
      <xdr:nvSpPr>
        <xdr:cNvPr id="372" name="n_2mainValue【福祉施設】&#10;一人当たり面積">
          <a:extLst>
            <a:ext uri="{FF2B5EF4-FFF2-40B4-BE49-F238E27FC236}">
              <a16:creationId xmlns:a16="http://schemas.microsoft.com/office/drawing/2014/main" id="{9C01AE40-6F92-4647-9CC9-708B2C67AA5E}"/>
            </a:ext>
          </a:extLst>
        </xdr:cNvPr>
        <xdr:cNvSpPr txBox="1"/>
      </xdr:nvSpPr>
      <xdr:spPr>
        <a:xfrm>
          <a:off x="8515427" y="1475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115333</xdr:rowOff>
    </xdr:from>
    <xdr:ext cx="469744" cy="259045"/>
    <xdr:sp macro="" textlink="">
      <xdr:nvSpPr>
        <xdr:cNvPr id="373" name="n_3mainValue【福祉施設】&#10;一人当たり面積">
          <a:extLst>
            <a:ext uri="{FF2B5EF4-FFF2-40B4-BE49-F238E27FC236}">
              <a16:creationId xmlns:a16="http://schemas.microsoft.com/office/drawing/2014/main" id="{A20CE216-403B-465D-B0EC-BAC6173F1369}"/>
            </a:ext>
          </a:extLst>
        </xdr:cNvPr>
        <xdr:cNvSpPr txBox="1"/>
      </xdr:nvSpPr>
      <xdr:spPr>
        <a:xfrm>
          <a:off x="7626427"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153052</xdr:rowOff>
    </xdr:from>
    <xdr:ext cx="469744" cy="259045"/>
    <xdr:sp macro="" textlink="">
      <xdr:nvSpPr>
        <xdr:cNvPr id="374" name="n_4mainValue【福祉施設】&#10;一人当たり面積">
          <a:extLst>
            <a:ext uri="{FF2B5EF4-FFF2-40B4-BE49-F238E27FC236}">
              <a16:creationId xmlns:a16="http://schemas.microsoft.com/office/drawing/2014/main" id="{4B896CFE-7815-435E-9CB0-2A139B0292BC}"/>
            </a:ext>
          </a:extLst>
        </xdr:cNvPr>
        <xdr:cNvSpPr txBox="1"/>
      </xdr:nvSpPr>
      <xdr:spPr>
        <a:xfrm>
          <a:off x="6737427" y="1438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3E7E74B-8C5E-4D2A-ACC0-CEB5B19F1C0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1B8021C-BD36-4B62-B7E6-5420CB887D6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2DFDA433-2940-4E47-82F4-9769B550DEC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3B59EC1-7130-4EDA-B956-EA7BF6657C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A7622EA-EB9C-47B6-B76D-7BEEAD5E819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93C6AE2-85DD-4CBE-B068-B1139A38CCF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D245C49-D54B-47D5-8F58-8677CE7EE3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35E6F46-4944-4782-A625-D0D9C2F60CB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A1BE7722-8D8C-4744-8CAA-430E86AF633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DA1C89F-ECFE-4006-83A9-5DFB61E763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A199003-67FC-4D2C-AB14-D86002A64C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97EB6FCE-A2A7-4488-B262-077212A5A35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3E80CA94-6A05-4132-9D4C-0B91F3641E4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D0D379E-5C96-4B5B-8DE5-81E1F2801C4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783176C6-5465-4305-8FB2-7DEBDF98485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B1D92B0-6A5D-4A48-A896-7367CABBBDA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364041D-C579-4058-AF79-F109CA9534F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6602958B-D72C-4997-BCBF-96CC221B66D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FBA0D611-1D96-4C0B-BD35-792CCC0F96F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E9B9B173-9C9A-4576-A76A-FE1114E743C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676A6741-9194-44ED-9CC2-21DC093E56B4}"/>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C545260A-737F-49C0-BEF9-B810A862D2E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4E571E0B-CAFD-4935-B222-A9E7D67B01F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3D6A33A5-1DD4-4853-85A5-F84DF923F4B5}"/>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6D7AF34D-438D-4FB7-AC21-8901CA1E8F33}"/>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78AEAA60-F452-42B1-B017-28907F020BC5}"/>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64E55845-7964-4DA2-A654-AC2EFB02A3E6}"/>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BB34D07B-96A4-4750-9A04-D622F0F80FCC}"/>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6FC6B778-D0F1-4772-8B5A-6BCFCC286225}"/>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4" name="フローチャート: 判断 403">
          <a:extLst>
            <a:ext uri="{FF2B5EF4-FFF2-40B4-BE49-F238E27FC236}">
              <a16:creationId xmlns:a16="http://schemas.microsoft.com/office/drawing/2014/main" id="{42859B86-0A58-45E2-BD57-EDAE2327A70A}"/>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405" name="フローチャート: 判断 404">
          <a:extLst>
            <a:ext uri="{FF2B5EF4-FFF2-40B4-BE49-F238E27FC236}">
              <a16:creationId xmlns:a16="http://schemas.microsoft.com/office/drawing/2014/main" id="{B9094221-E7E8-4A65-A011-AB42101411A2}"/>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406" name="フローチャート: 判断 405">
          <a:extLst>
            <a:ext uri="{FF2B5EF4-FFF2-40B4-BE49-F238E27FC236}">
              <a16:creationId xmlns:a16="http://schemas.microsoft.com/office/drawing/2014/main" id="{10F4313D-B228-46ED-B14A-49C4043E4A62}"/>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407" name="フローチャート: 判断 406">
          <a:extLst>
            <a:ext uri="{FF2B5EF4-FFF2-40B4-BE49-F238E27FC236}">
              <a16:creationId xmlns:a16="http://schemas.microsoft.com/office/drawing/2014/main" id="{42FA74BE-B230-4A48-9AAD-CC3157ACA2D1}"/>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408" name="フローチャート: 判断 407">
          <a:extLst>
            <a:ext uri="{FF2B5EF4-FFF2-40B4-BE49-F238E27FC236}">
              <a16:creationId xmlns:a16="http://schemas.microsoft.com/office/drawing/2014/main" id="{E04665F2-2DE2-4710-A534-7556DE675CF3}"/>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7BB2355-99C8-4E15-9BF9-F1215E63F3F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67DC207-40C3-493B-8C4C-E6999C3EC95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F2E763E-77B7-47F3-8ECA-EA2210C0987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02BC0BF-2260-4A0D-AFE4-004D86E2652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723F9AB-CB37-4626-A994-65644AD06E4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19050</xdr:rowOff>
    </xdr:from>
    <xdr:to>
      <xdr:col>24</xdr:col>
      <xdr:colOff>114300</xdr:colOff>
      <xdr:row>107</xdr:row>
      <xdr:rowOff>120650</xdr:rowOff>
    </xdr:to>
    <xdr:sp macro="" textlink="">
      <xdr:nvSpPr>
        <xdr:cNvPr id="414" name="楕円 413">
          <a:extLst>
            <a:ext uri="{FF2B5EF4-FFF2-40B4-BE49-F238E27FC236}">
              <a16:creationId xmlns:a16="http://schemas.microsoft.com/office/drawing/2014/main" id="{9B695D9C-AF6E-4801-A9D0-69ADEBA86524}"/>
            </a:ext>
          </a:extLst>
        </xdr:cNvPr>
        <xdr:cNvSpPr/>
      </xdr:nvSpPr>
      <xdr:spPr>
        <a:xfrm>
          <a:off x="45847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105427</xdr:rowOff>
    </xdr:from>
    <xdr:ext cx="469744" cy="259045"/>
    <xdr:sp macro="" textlink="">
      <xdr:nvSpPr>
        <xdr:cNvPr id="415" name="【市民会館】&#10;有形固定資産減価償却率該当値テキスト">
          <a:extLst>
            <a:ext uri="{FF2B5EF4-FFF2-40B4-BE49-F238E27FC236}">
              <a16:creationId xmlns:a16="http://schemas.microsoft.com/office/drawing/2014/main" id="{0E6045D4-9604-4CC7-B424-833AEA76023C}"/>
            </a:ext>
          </a:extLst>
        </xdr:cNvPr>
        <xdr:cNvSpPr txBox="1"/>
      </xdr:nvSpPr>
      <xdr:spPr>
        <a:xfrm>
          <a:off x="4673600" y="182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19050</xdr:rowOff>
    </xdr:from>
    <xdr:to>
      <xdr:col>20</xdr:col>
      <xdr:colOff>38100</xdr:colOff>
      <xdr:row>107</xdr:row>
      <xdr:rowOff>120650</xdr:rowOff>
    </xdr:to>
    <xdr:sp macro="" textlink="">
      <xdr:nvSpPr>
        <xdr:cNvPr id="416" name="楕円 415">
          <a:extLst>
            <a:ext uri="{FF2B5EF4-FFF2-40B4-BE49-F238E27FC236}">
              <a16:creationId xmlns:a16="http://schemas.microsoft.com/office/drawing/2014/main" id="{9BAE9A84-DC5A-42C7-91F9-E257FAF219F3}"/>
            </a:ext>
          </a:extLst>
        </xdr:cNvPr>
        <xdr:cNvSpPr/>
      </xdr:nvSpPr>
      <xdr:spPr>
        <a:xfrm>
          <a:off x="3746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69850</xdr:rowOff>
    </xdr:from>
    <xdr:to>
      <xdr:col>24</xdr:col>
      <xdr:colOff>63500</xdr:colOff>
      <xdr:row>107</xdr:row>
      <xdr:rowOff>69850</xdr:rowOff>
    </xdr:to>
    <xdr:cxnSp macro="">
      <xdr:nvCxnSpPr>
        <xdr:cNvPr id="417" name="直線コネクタ 416">
          <a:extLst>
            <a:ext uri="{FF2B5EF4-FFF2-40B4-BE49-F238E27FC236}">
              <a16:creationId xmlns:a16="http://schemas.microsoft.com/office/drawing/2014/main" id="{D57C0351-4128-4325-95F7-E96394889A3E}"/>
            </a:ext>
          </a:extLst>
        </xdr:cNvPr>
        <xdr:cNvCxnSpPr/>
      </xdr:nvCxnSpPr>
      <xdr:spPr>
        <a:xfrm>
          <a:off x="3797300" y="184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19050</xdr:rowOff>
    </xdr:from>
    <xdr:to>
      <xdr:col>15</xdr:col>
      <xdr:colOff>101600</xdr:colOff>
      <xdr:row>107</xdr:row>
      <xdr:rowOff>120650</xdr:rowOff>
    </xdr:to>
    <xdr:sp macro="" textlink="">
      <xdr:nvSpPr>
        <xdr:cNvPr id="418" name="楕円 417">
          <a:extLst>
            <a:ext uri="{FF2B5EF4-FFF2-40B4-BE49-F238E27FC236}">
              <a16:creationId xmlns:a16="http://schemas.microsoft.com/office/drawing/2014/main" id="{2DC35431-7BA0-4539-9954-82EDD4D14E0F}"/>
            </a:ext>
          </a:extLst>
        </xdr:cNvPr>
        <xdr:cNvSpPr/>
      </xdr:nvSpPr>
      <xdr:spPr>
        <a:xfrm>
          <a:off x="2857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69850</xdr:rowOff>
    </xdr:from>
    <xdr:to>
      <xdr:col>19</xdr:col>
      <xdr:colOff>177800</xdr:colOff>
      <xdr:row>107</xdr:row>
      <xdr:rowOff>69850</xdr:rowOff>
    </xdr:to>
    <xdr:cxnSp macro="">
      <xdr:nvCxnSpPr>
        <xdr:cNvPr id="419" name="直線コネクタ 418">
          <a:extLst>
            <a:ext uri="{FF2B5EF4-FFF2-40B4-BE49-F238E27FC236}">
              <a16:creationId xmlns:a16="http://schemas.microsoft.com/office/drawing/2014/main" id="{F222CB1A-5C6F-4BDA-A106-74CC760DB9EB}"/>
            </a:ext>
          </a:extLst>
        </xdr:cNvPr>
        <xdr:cNvCxnSpPr/>
      </xdr:nvCxnSpPr>
      <xdr:spPr>
        <a:xfrm>
          <a:off x="2908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19050</xdr:rowOff>
    </xdr:from>
    <xdr:to>
      <xdr:col>10</xdr:col>
      <xdr:colOff>165100</xdr:colOff>
      <xdr:row>107</xdr:row>
      <xdr:rowOff>120650</xdr:rowOff>
    </xdr:to>
    <xdr:sp macro="" textlink="">
      <xdr:nvSpPr>
        <xdr:cNvPr id="420" name="楕円 419">
          <a:extLst>
            <a:ext uri="{FF2B5EF4-FFF2-40B4-BE49-F238E27FC236}">
              <a16:creationId xmlns:a16="http://schemas.microsoft.com/office/drawing/2014/main" id="{0E0D434C-4A2D-4133-B113-20CF1D4743C0}"/>
            </a:ext>
          </a:extLst>
        </xdr:cNvPr>
        <xdr:cNvSpPr/>
      </xdr:nvSpPr>
      <xdr:spPr>
        <a:xfrm>
          <a:off x="1968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69850</xdr:rowOff>
    </xdr:from>
    <xdr:to>
      <xdr:col>15</xdr:col>
      <xdr:colOff>50800</xdr:colOff>
      <xdr:row>107</xdr:row>
      <xdr:rowOff>69850</xdr:rowOff>
    </xdr:to>
    <xdr:cxnSp macro="">
      <xdr:nvCxnSpPr>
        <xdr:cNvPr id="421" name="直線コネクタ 420">
          <a:extLst>
            <a:ext uri="{FF2B5EF4-FFF2-40B4-BE49-F238E27FC236}">
              <a16:creationId xmlns:a16="http://schemas.microsoft.com/office/drawing/2014/main" id="{C28E8DB8-D5A5-4F15-A110-B918CA45F1EF}"/>
            </a:ext>
          </a:extLst>
        </xdr:cNvPr>
        <xdr:cNvCxnSpPr/>
      </xdr:nvCxnSpPr>
      <xdr:spPr>
        <a:xfrm>
          <a:off x="2019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20320</xdr:rowOff>
    </xdr:from>
    <xdr:to>
      <xdr:col>6</xdr:col>
      <xdr:colOff>38100</xdr:colOff>
      <xdr:row>106</xdr:row>
      <xdr:rowOff>121920</xdr:rowOff>
    </xdr:to>
    <xdr:sp macro="" textlink="">
      <xdr:nvSpPr>
        <xdr:cNvPr id="422" name="楕円 421">
          <a:extLst>
            <a:ext uri="{FF2B5EF4-FFF2-40B4-BE49-F238E27FC236}">
              <a16:creationId xmlns:a16="http://schemas.microsoft.com/office/drawing/2014/main" id="{7C090918-4890-4E60-B919-42CE28FA1FCF}"/>
            </a:ext>
          </a:extLst>
        </xdr:cNvPr>
        <xdr:cNvSpPr/>
      </xdr:nvSpPr>
      <xdr:spPr>
        <a:xfrm>
          <a:off x="1079500" y="181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71120</xdr:rowOff>
    </xdr:from>
    <xdr:to>
      <xdr:col>10</xdr:col>
      <xdr:colOff>114300</xdr:colOff>
      <xdr:row>107</xdr:row>
      <xdr:rowOff>69850</xdr:rowOff>
    </xdr:to>
    <xdr:cxnSp macro="">
      <xdr:nvCxnSpPr>
        <xdr:cNvPr id="423" name="直線コネクタ 422">
          <a:extLst>
            <a:ext uri="{FF2B5EF4-FFF2-40B4-BE49-F238E27FC236}">
              <a16:creationId xmlns:a16="http://schemas.microsoft.com/office/drawing/2014/main" id="{925B8C27-9204-4C8F-976F-F3CCD42E2325}"/>
            </a:ext>
          </a:extLst>
        </xdr:cNvPr>
        <xdr:cNvCxnSpPr/>
      </xdr:nvCxnSpPr>
      <xdr:spPr>
        <a:xfrm>
          <a:off x="1130300" y="18244820"/>
          <a:ext cx="889000" cy="17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64788</xdr:rowOff>
    </xdr:from>
    <xdr:ext cx="405111" cy="259045"/>
    <xdr:sp macro="" textlink="">
      <xdr:nvSpPr>
        <xdr:cNvPr id="424" name="n_1aveValue【市民会館】&#10;有形固定資産減価償却率">
          <a:extLst>
            <a:ext uri="{FF2B5EF4-FFF2-40B4-BE49-F238E27FC236}">
              <a16:creationId xmlns:a16="http://schemas.microsoft.com/office/drawing/2014/main" id="{C23F9AD0-A249-4F25-AEBB-1CE058EE5985}"/>
            </a:ext>
          </a:extLst>
        </xdr:cNvPr>
        <xdr:cNvSpPr txBox="1"/>
      </xdr:nvSpPr>
      <xdr:spPr>
        <a:xfrm>
          <a:off x="3582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36847</xdr:rowOff>
    </xdr:from>
    <xdr:ext cx="405111" cy="259045"/>
    <xdr:sp macro="" textlink="">
      <xdr:nvSpPr>
        <xdr:cNvPr id="425" name="n_2aveValue【市民会館】&#10;有形固定資産減価償却率">
          <a:extLst>
            <a:ext uri="{FF2B5EF4-FFF2-40B4-BE49-F238E27FC236}">
              <a16:creationId xmlns:a16="http://schemas.microsoft.com/office/drawing/2014/main" id="{F95CA064-6E5D-4703-B47E-3BEBE1B2E1A6}"/>
            </a:ext>
          </a:extLst>
        </xdr:cNvPr>
        <xdr:cNvSpPr txBox="1"/>
      </xdr:nvSpPr>
      <xdr:spPr>
        <a:xfrm>
          <a:off x="2705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914C94BB-6368-431C-A230-0E87FED76418}"/>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427" name="n_4aveValue【市民会館】&#10;有形固定資産減価償却率">
          <a:extLst>
            <a:ext uri="{FF2B5EF4-FFF2-40B4-BE49-F238E27FC236}">
              <a16:creationId xmlns:a16="http://schemas.microsoft.com/office/drawing/2014/main" id="{D9B156A9-98A1-4680-AAB7-DB07425B7709}"/>
            </a:ext>
          </a:extLst>
        </xdr:cNvPr>
        <xdr:cNvSpPr txBox="1"/>
      </xdr:nvSpPr>
      <xdr:spPr>
        <a:xfrm>
          <a:off x="927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107</xdr:row>
      <xdr:rowOff>111777</xdr:rowOff>
    </xdr:from>
    <xdr:ext cx="469744" cy="259045"/>
    <xdr:sp macro="" textlink="">
      <xdr:nvSpPr>
        <xdr:cNvPr id="428" name="n_1mainValue【市民会館】&#10;有形固定資産減価償却率">
          <a:extLst>
            <a:ext uri="{FF2B5EF4-FFF2-40B4-BE49-F238E27FC236}">
              <a16:creationId xmlns:a16="http://schemas.microsoft.com/office/drawing/2014/main" id="{0AA4D70C-D465-4229-B6EE-717CA463EF7A}"/>
            </a:ext>
          </a:extLst>
        </xdr:cNvPr>
        <xdr:cNvSpPr txBox="1"/>
      </xdr:nvSpPr>
      <xdr:spPr>
        <a:xfrm>
          <a:off x="3549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107</xdr:row>
      <xdr:rowOff>111777</xdr:rowOff>
    </xdr:from>
    <xdr:ext cx="469744" cy="259045"/>
    <xdr:sp macro="" textlink="">
      <xdr:nvSpPr>
        <xdr:cNvPr id="429" name="n_2mainValue【市民会館】&#10;有形固定資産減価償却率">
          <a:extLst>
            <a:ext uri="{FF2B5EF4-FFF2-40B4-BE49-F238E27FC236}">
              <a16:creationId xmlns:a16="http://schemas.microsoft.com/office/drawing/2014/main" id="{6B4335B6-B571-4819-B5F8-5C656B9C76A9}"/>
            </a:ext>
          </a:extLst>
        </xdr:cNvPr>
        <xdr:cNvSpPr txBox="1"/>
      </xdr:nvSpPr>
      <xdr:spPr>
        <a:xfrm>
          <a:off x="2673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107</xdr:row>
      <xdr:rowOff>111777</xdr:rowOff>
    </xdr:from>
    <xdr:ext cx="469744" cy="259045"/>
    <xdr:sp macro="" textlink="">
      <xdr:nvSpPr>
        <xdr:cNvPr id="430" name="n_3mainValue【市民会館】&#10;有形固定資産減価償却率">
          <a:extLst>
            <a:ext uri="{FF2B5EF4-FFF2-40B4-BE49-F238E27FC236}">
              <a16:creationId xmlns:a16="http://schemas.microsoft.com/office/drawing/2014/main" id="{A28F7196-C685-455A-AAFD-247A962F2DA9}"/>
            </a:ext>
          </a:extLst>
        </xdr:cNvPr>
        <xdr:cNvSpPr txBox="1"/>
      </xdr:nvSpPr>
      <xdr:spPr>
        <a:xfrm>
          <a:off x="1784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113047</xdr:rowOff>
    </xdr:from>
    <xdr:ext cx="405111" cy="259045"/>
    <xdr:sp macro="" textlink="">
      <xdr:nvSpPr>
        <xdr:cNvPr id="431" name="n_4mainValue【市民会館】&#10;有形固定資産減価償却率">
          <a:extLst>
            <a:ext uri="{FF2B5EF4-FFF2-40B4-BE49-F238E27FC236}">
              <a16:creationId xmlns:a16="http://schemas.microsoft.com/office/drawing/2014/main" id="{6BACBDFD-8823-4B4D-8B9C-78B4FCA68A1E}"/>
            </a:ext>
          </a:extLst>
        </xdr:cNvPr>
        <xdr:cNvSpPr txBox="1"/>
      </xdr:nvSpPr>
      <xdr:spPr>
        <a:xfrm>
          <a:off x="927744" y="1828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F72E3855-0303-4E1C-B722-872DA6CEA0B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E1D86E2B-1F28-40E5-8958-64865283F6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8AFC38E9-C7AD-4390-A40A-C86EAFDD77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1C3041EA-3FC7-4CE9-99A7-53DDAC1074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71FD51B7-76EA-4815-B70E-A8471F1BCAA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3052CDD9-75ED-43B2-B9AB-3B1C32CEB6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8D8134BD-B882-4AC5-8D4D-19782537915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BB58D2AC-D389-44B6-8AD0-64EC8248959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98616E4-9A49-421D-9B59-5E60656FF3C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CFE76DE0-C38B-46BC-937F-B1C45BD15BC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2" name="直線コネクタ 441">
          <a:extLst>
            <a:ext uri="{FF2B5EF4-FFF2-40B4-BE49-F238E27FC236}">
              <a16:creationId xmlns:a16="http://schemas.microsoft.com/office/drawing/2014/main" id="{31C1F406-EB0D-4DAA-9ACC-EC4D756D422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3" name="テキスト ボックス 442">
          <a:extLst>
            <a:ext uri="{FF2B5EF4-FFF2-40B4-BE49-F238E27FC236}">
              <a16:creationId xmlns:a16="http://schemas.microsoft.com/office/drawing/2014/main" id="{992901A8-8576-4C39-9D11-A184CE999D45}"/>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4" name="直線コネクタ 443">
          <a:extLst>
            <a:ext uri="{FF2B5EF4-FFF2-40B4-BE49-F238E27FC236}">
              <a16:creationId xmlns:a16="http://schemas.microsoft.com/office/drawing/2014/main" id="{9968E4E9-9DE8-4660-B813-64DB6DF16F6A}"/>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5" name="テキスト ボックス 444">
          <a:extLst>
            <a:ext uri="{FF2B5EF4-FFF2-40B4-BE49-F238E27FC236}">
              <a16:creationId xmlns:a16="http://schemas.microsoft.com/office/drawing/2014/main" id="{38778986-51BB-42CF-B87D-848245912EF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6" name="直線コネクタ 445">
          <a:extLst>
            <a:ext uri="{FF2B5EF4-FFF2-40B4-BE49-F238E27FC236}">
              <a16:creationId xmlns:a16="http://schemas.microsoft.com/office/drawing/2014/main" id="{8DF5F3BE-1798-450D-AE95-4F8CB0ED52D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7" name="テキスト ボックス 446">
          <a:extLst>
            <a:ext uri="{FF2B5EF4-FFF2-40B4-BE49-F238E27FC236}">
              <a16:creationId xmlns:a16="http://schemas.microsoft.com/office/drawing/2014/main" id="{5516E5A9-891C-4F5D-BA5C-F2934673F72B}"/>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8" name="直線コネクタ 447">
          <a:extLst>
            <a:ext uri="{FF2B5EF4-FFF2-40B4-BE49-F238E27FC236}">
              <a16:creationId xmlns:a16="http://schemas.microsoft.com/office/drawing/2014/main" id="{72437901-638B-402A-952D-91CD55284D6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9" name="テキスト ボックス 448">
          <a:extLst>
            <a:ext uri="{FF2B5EF4-FFF2-40B4-BE49-F238E27FC236}">
              <a16:creationId xmlns:a16="http://schemas.microsoft.com/office/drawing/2014/main" id="{42386E89-E6B0-4FE3-B399-D8ADDE56B6B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0" name="直線コネクタ 449">
          <a:extLst>
            <a:ext uri="{FF2B5EF4-FFF2-40B4-BE49-F238E27FC236}">
              <a16:creationId xmlns:a16="http://schemas.microsoft.com/office/drawing/2014/main" id="{5E574966-A95E-413C-A377-14292EA483E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1" name="テキスト ボックス 450">
          <a:extLst>
            <a:ext uri="{FF2B5EF4-FFF2-40B4-BE49-F238E27FC236}">
              <a16:creationId xmlns:a16="http://schemas.microsoft.com/office/drawing/2014/main" id="{2C572D69-70F6-4F64-B8AB-BCBEADD7FBB7}"/>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2" name="直線コネクタ 451">
          <a:extLst>
            <a:ext uri="{FF2B5EF4-FFF2-40B4-BE49-F238E27FC236}">
              <a16:creationId xmlns:a16="http://schemas.microsoft.com/office/drawing/2014/main" id="{9EC0F6CF-FE42-4AF0-B700-BFF1B8E7A93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3" name="テキスト ボックス 452">
          <a:extLst>
            <a:ext uri="{FF2B5EF4-FFF2-40B4-BE49-F238E27FC236}">
              <a16:creationId xmlns:a16="http://schemas.microsoft.com/office/drawing/2014/main" id="{545651DB-81B1-414F-8664-3C55255A1A1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1164D164-A218-450D-9452-AE7C5078E77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C133CBAD-ECF5-41B5-B960-45C728EAA8F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F25D8784-ACB8-441A-ACE2-252655C8698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457" name="直線コネクタ 456">
          <a:extLst>
            <a:ext uri="{FF2B5EF4-FFF2-40B4-BE49-F238E27FC236}">
              <a16:creationId xmlns:a16="http://schemas.microsoft.com/office/drawing/2014/main" id="{C751236F-418F-43F7-9293-9C7C5E5A348A}"/>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458" name="【市民会館】&#10;一人当たり面積最小値テキスト">
          <a:extLst>
            <a:ext uri="{FF2B5EF4-FFF2-40B4-BE49-F238E27FC236}">
              <a16:creationId xmlns:a16="http://schemas.microsoft.com/office/drawing/2014/main" id="{71169FCB-EBED-433A-B938-E1883A689F92}"/>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459" name="直線コネクタ 458">
          <a:extLst>
            <a:ext uri="{FF2B5EF4-FFF2-40B4-BE49-F238E27FC236}">
              <a16:creationId xmlns:a16="http://schemas.microsoft.com/office/drawing/2014/main" id="{3C57CC7A-7021-46C4-A185-87C16E9F9863}"/>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460" name="【市民会館】&#10;一人当たり面積最大値テキスト">
          <a:extLst>
            <a:ext uri="{FF2B5EF4-FFF2-40B4-BE49-F238E27FC236}">
              <a16:creationId xmlns:a16="http://schemas.microsoft.com/office/drawing/2014/main" id="{8BBB6467-0E50-461A-9778-6488620F0EC5}"/>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461" name="直線コネクタ 460">
          <a:extLst>
            <a:ext uri="{FF2B5EF4-FFF2-40B4-BE49-F238E27FC236}">
              <a16:creationId xmlns:a16="http://schemas.microsoft.com/office/drawing/2014/main" id="{45AB2E0D-DEDE-466A-BB17-37D20DEA2E8A}"/>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462" name="【市民会館】&#10;一人当たり面積平均値テキスト">
          <a:extLst>
            <a:ext uri="{FF2B5EF4-FFF2-40B4-BE49-F238E27FC236}">
              <a16:creationId xmlns:a16="http://schemas.microsoft.com/office/drawing/2014/main" id="{8EC13F26-3C4F-4262-BC0D-BD91124AFBFF}"/>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463" name="フローチャート: 判断 462">
          <a:extLst>
            <a:ext uri="{FF2B5EF4-FFF2-40B4-BE49-F238E27FC236}">
              <a16:creationId xmlns:a16="http://schemas.microsoft.com/office/drawing/2014/main" id="{F364B0A1-E8DC-4F7E-B2F8-EBA201D2B537}"/>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464" name="フローチャート: 判断 463">
          <a:extLst>
            <a:ext uri="{FF2B5EF4-FFF2-40B4-BE49-F238E27FC236}">
              <a16:creationId xmlns:a16="http://schemas.microsoft.com/office/drawing/2014/main" id="{3371A63B-6D57-4BAF-8BB2-175C88A07B0D}"/>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65" name="フローチャート: 判断 464">
          <a:extLst>
            <a:ext uri="{FF2B5EF4-FFF2-40B4-BE49-F238E27FC236}">
              <a16:creationId xmlns:a16="http://schemas.microsoft.com/office/drawing/2014/main" id="{AE4D7D9E-F95A-46AA-AA33-0A1B7666B79B}"/>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466" name="フローチャート: 判断 465">
          <a:extLst>
            <a:ext uri="{FF2B5EF4-FFF2-40B4-BE49-F238E27FC236}">
              <a16:creationId xmlns:a16="http://schemas.microsoft.com/office/drawing/2014/main" id="{B667BAB8-74FA-40CB-A349-A27B8353BEDF}"/>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67" name="フローチャート: 判断 466">
          <a:extLst>
            <a:ext uri="{FF2B5EF4-FFF2-40B4-BE49-F238E27FC236}">
              <a16:creationId xmlns:a16="http://schemas.microsoft.com/office/drawing/2014/main" id="{1C2752F3-0950-4C8F-A83F-03B1CC63DFC0}"/>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7964ECE-E12E-41C7-96CF-4FD82E799B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EDED258-C291-4293-B354-53E244651D4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F3F633F-7606-433A-9ED6-F7F83DFCC4C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C73EA4A-2B19-421C-9B51-626A65F5076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AC7320E-DC55-434A-9115-4D876A64349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57513</xdr:rowOff>
    </xdr:from>
    <xdr:to>
      <xdr:col>55</xdr:col>
      <xdr:colOff>50800</xdr:colOff>
      <xdr:row>107</xdr:row>
      <xdr:rowOff>159113</xdr:rowOff>
    </xdr:to>
    <xdr:sp macro="" textlink="">
      <xdr:nvSpPr>
        <xdr:cNvPr id="473" name="楕円 472">
          <a:extLst>
            <a:ext uri="{FF2B5EF4-FFF2-40B4-BE49-F238E27FC236}">
              <a16:creationId xmlns:a16="http://schemas.microsoft.com/office/drawing/2014/main" id="{BE8D2EDF-B7EC-433C-8A2F-AE6A4E017AEA}"/>
            </a:ext>
          </a:extLst>
        </xdr:cNvPr>
        <xdr:cNvSpPr/>
      </xdr:nvSpPr>
      <xdr:spPr>
        <a:xfrm>
          <a:off x="10426700" y="184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35940</xdr:rowOff>
    </xdr:from>
    <xdr:ext cx="469744" cy="259045"/>
    <xdr:sp macro="" textlink="">
      <xdr:nvSpPr>
        <xdr:cNvPr id="474" name="【市民会館】&#10;一人当たり面積該当値テキスト">
          <a:extLst>
            <a:ext uri="{FF2B5EF4-FFF2-40B4-BE49-F238E27FC236}">
              <a16:creationId xmlns:a16="http://schemas.microsoft.com/office/drawing/2014/main" id="{71897E33-31D8-4228-94DE-8E1910C12A6A}"/>
            </a:ext>
          </a:extLst>
        </xdr:cNvPr>
        <xdr:cNvSpPr txBox="1"/>
      </xdr:nvSpPr>
      <xdr:spPr>
        <a:xfrm>
          <a:off x="10515600" y="1838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60779</xdr:rowOff>
    </xdr:from>
    <xdr:to>
      <xdr:col>50</xdr:col>
      <xdr:colOff>165100</xdr:colOff>
      <xdr:row>107</xdr:row>
      <xdr:rowOff>162379</xdr:rowOff>
    </xdr:to>
    <xdr:sp macro="" textlink="">
      <xdr:nvSpPr>
        <xdr:cNvPr id="475" name="楕円 474">
          <a:extLst>
            <a:ext uri="{FF2B5EF4-FFF2-40B4-BE49-F238E27FC236}">
              <a16:creationId xmlns:a16="http://schemas.microsoft.com/office/drawing/2014/main" id="{6EBEE454-6786-4904-93FA-748B8B0C5B0B}"/>
            </a:ext>
          </a:extLst>
        </xdr:cNvPr>
        <xdr:cNvSpPr/>
      </xdr:nvSpPr>
      <xdr:spPr>
        <a:xfrm>
          <a:off x="9588500" y="184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108313</xdr:rowOff>
    </xdr:from>
    <xdr:to>
      <xdr:col>55</xdr:col>
      <xdr:colOff>0</xdr:colOff>
      <xdr:row>107</xdr:row>
      <xdr:rowOff>111579</xdr:rowOff>
    </xdr:to>
    <xdr:cxnSp macro="">
      <xdr:nvCxnSpPr>
        <xdr:cNvPr id="476" name="直線コネクタ 475">
          <a:extLst>
            <a:ext uri="{FF2B5EF4-FFF2-40B4-BE49-F238E27FC236}">
              <a16:creationId xmlns:a16="http://schemas.microsoft.com/office/drawing/2014/main" id="{48EA8921-B357-4AC0-8A8D-CB238D4FDFE3}"/>
            </a:ext>
          </a:extLst>
        </xdr:cNvPr>
        <xdr:cNvCxnSpPr/>
      </xdr:nvCxnSpPr>
      <xdr:spPr>
        <a:xfrm flipV="1">
          <a:off x="9639300" y="184534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68399</xdr:rowOff>
    </xdr:from>
    <xdr:to>
      <xdr:col>46</xdr:col>
      <xdr:colOff>38100</xdr:colOff>
      <xdr:row>107</xdr:row>
      <xdr:rowOff>169999</xdr:rowOff>
    </xdr:to>
    <xdr:sp macro="" textlink="">
      <xdr:nvSpPr>
        <xdr:cNvPr id="477" name="楕円 476">
          <a:extLst>
            <a:ext uri="{FF2B5EF4-FFF2-40B4-BE49-F238E27FC236}">
              <a16:creationId xmlns:a16="http://schemas.microsoft.com/office/drawing/2014/main" id="{C0FDC605-5931-41F0-BA69-9ABBA7EC1AA2}"/>
            </a:ext>
          </a:extLst>
        </xdr:cNvPr>
        <xdr:cNvSpPr/>
      </xdr:nvSpPr>
      <xdr:spPr>
        <a:xfrm>
          <a:off x="8699500" y="184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111579</xdr:rowOff>
    </xdr:from>
    <xdr:to>
      <xdr:col>50</xdr:col>
      <xdr:colOff>114300</xdr:colOff>
      <xdr:row>107</xdr:row>
      <xdr:rowOff>119199</xdr:rowOff>
    </xdr:to>
    <xdr:cxnSp macro="">
      <xdr:nvCxnSpPr>
        <xdr:cNvPr id="478" name="直線コネクタ 477">
          <a:extLst>
            <a:ext uri="{FF2B5EF4-FFF2-40B4-BE49-F238E27FC236}">
              <a16:creationId xmlns:a16="http://schemas.microsoft.com/office/drawing/2014/main" id="{732D40E1-59D5-425E-AA8C-C65EAABD8D3E}"/>
            </a:ext>
          </a:extLst>
        </xdr:cNvPr>
        <xdr:cNvCxnSpPr/>
      </xdr:nvCxnSpPr>
      <xdr:spPr>
        <a:xfrm flipV="1">
          <a:off x="8750300" y="184567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72752</xdr:rowOff>
    </xdr:from>
    <xdr:to>
      <xdr:col>41</xdr:col>
      <xdr:colOff>101600</xdr:colOff>
      <xdr:row>108</xdr:row>
      <xdr:rowOff>2902</xdr:rowOff>
    </xdr:to>
    <xdr:sp macro="" textlink="">
      <xdr:nvSpPr>
        <xdr:cNvPr id="479" name="楕円 478">
          <a:extLst>
            <a:ext uri="{FF2B5EF4-FFF2-40B4-BE49-F238E27FC236}">
              <a16:creationId xmlns:a16="http://schemas.microsoft.com/office/drawing/2014/main" id="{766D3470-E639-4B14-A3C3-EE77E999FCC8}"/>
            </a:ext>
          </a:extLst>
        </xdr:cNvPr>
        <xdr:cNvSpPr/>
      </xdr:nvSpPr>
      <xdr:spPr>
        <a:xfrm>
          <a:off x="7810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119199</xdr:rowOff>
    </xdr:from>
    <xdr:to>
      <xdr:col>45</xdr:col>
      <xdr:colOff>177800</xdr:colOff>
      <xdr:row>107</xdr:row>
      <xdr:rowOff>123552</xdr:rowOff>
    </xdr:to>
    <xdr:cxnSp macro="">
      <xdr:nvCxnSpPr>
        <xdr:cNvPr id="480" name="直線コネクタ 479">
          <a:extLst>
            <a:ext uri="{FF2B5EF4-FFF2-40B4-BE49-F238E27FC236}">
              <a16:creationId xmlns:a16="http://schemas.microsoft.com/office/drawing/2014/main" id="{20852F9F-4D55-420E-B2E3-C044AB097EF3}"/>
            </a:ext>
          </a:extLst>
        </xdr:cNvPr>
        <xdr:cNvCxnSpPr/>
      </xdr:nvCxnSpPr>
      <xdr:spPr>
        <a:xfrm flipV="1">
          <a:off x="7861300" y="18464349"/>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56424</xdr:rowOff>
    </xdr:from>
    <xdr:to>
      <xdr:col>36</xdr:col>
      <xdr:colOff>165100</xdr:colOff>
      <xdr:row>107</xdr:row>
      <xdr:rowOff>158024</xdr:rowOff>
    </xdr:to>
    <xdr:sp macro="" textlink="">
      <xdr:nvSpPr>
        <xdr:cNvPr id="481" name="楕円 480">
          <a:extLst>
            <a:ext uri="{FF2B5EF4-FFF2-40B4-BE49-F238E27FC236}">
              <a16:creationId xmlns:a16="http://schemas.microsoft.com/office/drawing/2014/main" id="{E5C17139-C5A8-44DD-BB98-31D8D7A95256}"/>
            </a:ext>
          </a:extLst>
        </xdr:cNvPr>
        <xdr:cNvSpPr/>
      </xdr:nvSpPr>
      <xdr:spPr>
        <a:xfrm>
          <a:off x="6921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107224</xdr:rowOff>
    </xdr:from>
    <xdr:to>
      <xdr:col>41</xdr:col>
      <xdr:colOff>50800</xdr:colOff>
      <xdr:row>107</xdr:row>
      <xdr:rowOff>123552</xdr:rowOff>
    </xdr:to>
    <xdr:cxnSp macro="">
      <xdr:nvCxnSpPr>
        <xdr:cNvPr id="482" name="直線コネクタ 481">
          <a:extLst>
            <a:ext uri="{FF2B5EF4-FFF2-40B4-BE49-F238E27FC236}">
              <a16:creationId xmlns:a16="http://schemas.microsoft.com/office/drawing/2014/main" id="{F17FDED2-7B41-470A-876F-25C5BF229940}"/>
            </a:ext>
          </a:extLst>
        </xdr:cNvPr>
        <xdr:cNvCxnSpPr/>
      </xdr:nvCxnSpPr>
      <xdr:spPr>
        <a:xfrm>
          <a:off x="6972300" y="1845237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483" name="n_1aveValue【市民会館】&#10;一人当たり面積">
          <a:extLst>
            <a:ext uri="{FF2B5EF4-FFF2-40B4-BE49-F238E27FC236}">
              <a16:creationId xmlns:a16="http://schemas.microsoft.com/office/drawing/2014/main" id="{DA8B56F8-997E-4BA6-A59A-F6CA649FC1FD}"/>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84" name="n_2aveValue【市民会館】&#10;一人当たり面積">
          <a:extLst>
            <a:ext uri="{FF2B5EF4-FFF2-40B4-BE49-F238E27FC236}">
              <a16:creationId xmlns:a16="http://schemas.microsoft.com/office/drawing/2014/main" id="{904BE9B0-C39A-4041-958E-7A279A59D425}"/>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485" name="n_3aveValue【市民会館】&#10;一人当たり面積">
          <a:extLst>
            <a:ext uri="{FF2B5EF4-FFF2-40B4-BE49-F238E27FC236}">
              <a16:creationId xmlns:a16="http://schemas.microsoft.com/office/drawing/2014/main" id="{F4A35AC8-6B6D-433B-BB17-D1ADFDB87EE0}"/>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486" name="n_4aveValue【市民会館】&#10;一人当たり面積">
          <a:extLst>
            <a:ext uri="{FF2B5EF4-FFF2-40B4-BE49-F238E27FC236}">
              <a16:creationId xmlns:a16="http://schemas.microsoft.com/office/drawing/2014/main" id="{0A687BA1-9586-43C9-8D66-00A065F53C90}"/>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153506</xdr:rowOff>
    </xdr:from>
    <xdr:ext cx="469744" cy="259045"/>
    <xdr:sp macro="" textlink="">
      <xdr:nvSpPr>
        <xdr:cNvPr id="487" name="n_1mainValue【市民会館】&#10;一人当たり面積">
          <a:extLst>
            <a:ext uri="{FF2B5EF4-FFF2-40B4-BE49-F238E27FC236}">
              <a16:creationId xmlns:a16="http://schemas.microsoft.com/office/drawing/2014/main" id="{9C825486-C113-4EFB-827F-936A2B87F549}"/>
            </a:ext>
          </a:extLst>
        </xdr:cNvPr>
        <xdr:cNvSpPr txBox="1"/>
      </xdr:nvSpPr>
      <xdr:spPr>
        <a:xfrm>
          <a:off x="9391727"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161126</xdr:rowOff>
    </xdr:from>
    <xdr:ext cx="469744" cy="259045"/>
    <xdr:sp macro="" textlink="">
      <xdr:nvSpPr>
        <xdr:cNvPr id="488" name="n_2mainValue【市民会館】&#10;一人当たり面積">
          <a:extLst>
            <a:ext uri="{FF2B5EF4-FFF2-40B4-BE49-F238E27FC236}">
              <a16:creationId xmlns:a16="http://schemas.microsoft.com/office/drawing/2014/main" id="{A9C7606F-584B-4858-9D9C-89B39D344CA1}"/>
            </a:ext>
          </a:extLst>
        </xdr:cNvPr>
        <xdr:cNvSpPr txBox="1"/>
      </xdr:nvSpPr>
      <xdr:spPr>
        <a:xfrm>
          <a:off x="8515427" y="1850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165479</xdr:rowOff>
    </xdr:from>
    <xdr:ext cx="469744" cy="259045"/>
    <xdr:sp macro="" textlink="">
      <xdr:nvSpPr>
        <xdr:cNvPr id="489" name="n_3mainValue【市民会館】&#10;一人当たり面積">
          <a:extLst>
            <a:ext uri="{FF2B5EF4-FFF2-40B4-BE49-F238E27FC236}">
              <a16:creationId xmlns:a16="http://schemas.microsoft.com/office/drawing/2014/main" id="{87EA4201-5886-4181-AC87-3BC98F52AD90}"/>
            </a:ext>
          </a:extLst>
        </xdr:cNvPr>
        <xdr:cNvSpPr txBox="1"/>
      </xdr:nvSpPr>
      <xdr:spPr>
        <a:xfrm>
          <a:off x="76264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149151</xdr:rowOff>
    </xdr:from>
    <xdr:ext cx="469744" cy="259045"/>
    <xdr:sp macro="" textlink="">
      <xdr:nvSpPr>
        <xdr:cNvPr id="490" name="n_4mainValue【市民会館】&#10;一人当たり面積">
          <a:extLst>
            <a:ext uri="{FF2B5EF4-FFF2-40B4-BE49-F238E27FC236}">
              <a16:creationId xmlns:a16="http://schemas.microsoft.com/office/drawing/2014/main" id="{7EEB068D-1114-4C4D-9647-C631FEF2F956}"/>
            </a:ext>
          </a:extLst>
        </xdr:cNvPr>
        <xdr:cNvSpPr txBox="1"/>
      </xdr:nvSpPr>
      <xdr:spPr>
        <a:xfrm>
          <a:off x="6737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DAE53570-A3C9-42FB-93E4-B8CE2B3DECC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16E10307-8A6F-4A4C-B5B6-3E7BF0B120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F21AE38F-DF5A-4BB6-B441-D3CAC77533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643BBDC9-573F-47A2-BF87-2EB2736F76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3D0901D8-3F2B-4782-A64B-AE3EBDD292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373DEBE-99E3-4E88-B7BD-007A78C956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FE7C61FF-C690-4194-879B-16E3B1161E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37AE4BED-B616-4D05-8770-C97F5E744FA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CEA62252-936D-4B9C-B725-D07D0B6B6B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D403E81D-14C9-46CE-A3A0-363C6452EBE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A75819CB-73A6-4B12-A7C5-AB91A893082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23C35D9B-4D0D-44EC-9272-6EBF9FA0135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85181FF9-73AC-45F0-9BA7-92C06D1A1C8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1024EAF-1971-42EB-8A52-934173DD03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9B8F7200-8244-472F-8409-2820C903682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7DB8BCA5-C53E-43A3-A2F6-70ADB1516CB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6C63ED9-386A-49E9-97F3-35A4B02ABF6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37E46965-79E5-4824-96A9-1D63C6DF52F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1B2FAD1-3C2F-49D4-A62B-415AD1A0ED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D223E399-029C-441A-A488-45AF923100F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32E3CD2D-2042-45B8-B74F-BB7DA926FE7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A9839FA-0405-4A71-9198-657D0CF06E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6775729A-8F9B-4DCC-A0C3-08D61CD41A6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3A787F66-1521-4BAA-ADBC-9111187313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515" name="直線コネクタ 514">
          <a:extLst>
            <a:ext uri="{FF2B5EF4-FFF2-40B4-BE49-F238E27FC236}">
              <a16:creationId xmlns:a16="http://schemas.microsoft.com/office/drawing/2014/main" id="{1A41D35C-2144-45E1-B17F-F732E9B26A27}"/>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5337BCAE-92AB-411A-8911-0A2644F08638}"/>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7" name="直線コネクタ 516">
          <a:extLst>
            <a:ext uri="{FF2B5EF4-FFF2-40B4-BE49-F238E27FC236}">
              <a16:creationId xmlns:a16="http://schemas.microsoft.com/office/drawing/2014/main" id="{ACCD46AB-56BA-442E-9C67-54D3D9C5021E}"/>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272767E1-9215-43FC-9A27-4F7A9ECCC94F}"/>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19" name="直線コネクタ 518">
          <a:extLst>
            <a:ext uri="{FF2B5EF4-FFF2-40B4-BE49-F238E27FC236}">
              <a16:creationId xmlns:a16="http://schemas.microsoft.com/office/drawing/2014/main" id="{4DE6FD6B-4571-40DC-9E5E-980C0D6C8192}"/>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7AC464DE-B5BA-405F-8777-2FD95B09353F}"/>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1" name="フローチャート: 判断 520">
          <a:extLst>
            <a:ext uri="{FF2B5EF4-FFF2-40B4-BE49-F238E27FC236}">
              <a16:creationId xmlns:a16="http://schemas.microsoft.com/office/drawing/2014/main" id="{5F8DFFCA-5C72-451C-8A0A-430F738C7676}"/>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522" name="フローチャート: 判断 521">
          <a:extLst>
            <a:ext uri="{FF2B5EF4-FFF2-40B4-BE49-F238E27FC236}">
              <a16:creationId xmlns:a16="http://schemas.microsoft.com/office/drawing/2014/main" id="{291A7AE8-4B6D-45ED-95AF-9FABAFA3139D}"/>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D4CB068C-37B9-4378-86C1-E8018A21FC3D}"/>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524" name="フローチャート: 判断 523">
          <a:extLst>
            <a:ext uri="{FF2B5EF4-FFF2-40B4-BE49-F238E27FC236}">
              <a16:creationId xmlns:a16="http://schemas.microsoft.com/office/drawing/2014/main" id="{8D8808A2-52EA-41FA-BE32-B8E8997FE628}"/>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25" name="フローチャート: 判断 524">
          <a:extLst>
            <a:ext uri="{FF2B5EF4-FFF2-40B4-BE49-F238E27FC236}">
              <a16:creationId xmlns:a16="http://schemas.microsoft.com/office/drawing/2014/main" id="{8C2EFACE-2B20-4FD8-9A6D-FA2241D2C7D5}"/>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1CE79F2-486E-4BEF-B431-4A8B9B80818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A23E0B4-4BF1-4EEA-9D23-00B5466FF3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1533093-7B33-4774-BF52-5B544053EDC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975BA5D-00B6-4882-BC76-CD37445C87A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17343E2-9692-4FD9-92A2-172690BFC99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132080</xdr:rowOff>
    </xdr:from>
    <xdr:to>
      <xdr:col>85</xdr:col>
      <xdr:colOff>177800</xdr:colOff>
      <xdr:row>39</xdr:row>
      <xdr:rowOff>62230</xdr:rowOff>
    </xdr:to>
    <xdr:sp macro="" textlink="">
      <xdr:nvSpPr>
        <xdr:cNvPr id="531" name="楕円 530">
          <a:extLst>
            <a:ext uri="{FF2B5EF4-FFF2-40B4-BE49-F238E27FC236}">
              <a16:creationId xmlns:a16="http://schemas.microsoft.com/office/drawing/2014/main" id="{8932E140-50BD-4C72-9D1F-476066681A18}"/>
            </a:ext>
          </a:extLst>
        </xdr:cNvPr>
        <xdr:cNvSpPr/>
      </xdr:nvSpPr>
      <xdr:spPr>
        <a:xfrm>
          <a:off x="162687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110507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6041B94-67F5-4D8A-BD0A-102CA4A9D6CD}"/>
            </a:ext>
          </a:extLst>
        </xdr:cNvPr>
        <xdr:cNvSpPr txBox="1"/>
      </xdr:nvSpPr>
      <xdr:spPr>
        <a:xfrm>
          <a:off x="16357600"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80645</xdr:rowOff>
    </xdr:from>
    <xdr:to>
      <xdr:col>81</xdr:col>
      <xdr:colOff>101600</xdr:colOff>
      <xdr:row>39</xdr:row>
      <xdr:rowOff>10795</xdr:rowOff>
    </xdr:to>
    <xdr:sp macro="" textlink="">
      <xdr:nvSpPr>
        <xdr:cNvPr id="533" name="楕円 532">
          <a:extLst>
            <a:ext uri="{FF2B5EF4-FFF2-40B4-BE49-F238E27FC236}">
              <a16:creationId xmlns:a16="http://schemas.microsoft.com/office/drawing/2014/main" id="{6C431EC1-CF79-45EB-88BC-8543FD825E7B}"/>
            </a:ext>
          </a:extLst>
        </xdr:cNvPr>
        <xdr:cNvSpPr/>
      </xdr:nvSpPr>
      <xdr:spPr>
        <a:xfrm>
          <a:off x="154305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131445</xdr:rowOff>
    </xdr:from>
    <xdr:to>
      <xdr:col>85</xdr:col>
      <xdr:colOff>127000</xdr:colOff>
      <xdr:row>39</xdr:row>
      <xdr:rowOff>11430</xdr:rowOff>
    </xdr:to>
    <xdr:cxnSp macro="">
      <xdr:nvCxnSpPr>
        <xdr:cNvPr id="534" name="直線コネクタ 533">
          <a:extLst>
            <a:ext uri="{FF2B5EF4-FFF2-40B4-BE49-F238E27FC236}">
              <a16:creationId xmlns:a16="http://schemas.microsoft.com/office/drawing/2014/main" id="{184DD02D-C1B8-4AF6-A7E3-A6EBB942BD86}"/>
            </a:ext>
          </a:extLst>
        </xdr:cNvPr>
        <xdr:cNvCxnSpPr/>
      </xdr:nvCxnSpPr>
      <xdr:spPr>
        <a:xfrm>
          <a:off x="15481300" y="66465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31115</xdr:rowOff>
    </xdr:from>
    <xdr:to>
      <xdr:col>76</xdr:col>
      <xdr:colOff>165100</xdr:colOff>
      <xdr:row>38</xdr:row>
      <xdr:rowOff>132715</xdr:rowOff>
    </xdr:to>
    <xdr:sp macro="" textlink="">
      <xdr:nvSpPr>
        <xdr:cNvPr id="535" name="楕円 534">
          <a:extLst>
            <a:ext uri="{FF2B5EF4-FFF2-40B4-BE49-F238E27FC236}">
              <a16:creationId xmlns:a16="http://schemas.microsoft.com/office/drawing/2014/main" id="{32399AD1-56C1-4B8E-83F0-3376DBAA12F6}"/>
            </a:ext>
          </a:extLst>
        </xdr:cNvPr>
        <xdr:cNvSpPr/>
      </xdr:nvSpPr>
      <xdr:spPr>
        <a:xfrm>
          <a:off x="1454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81915</xdr:rowOff>
    </xdr:from>
    <xdr:to>
      <xdr:col>81</xdr:col>
      <xdr:colOff>50800</xdr:colOff>
      <xdr:row>38</xdr:row>
      <xdr:rowOff>131445</xdr:rowOff>
    </xdr:to>
    <xdr:cxnSp macro="">
      <xdr:nvCxnSpPr>
        <xdr:cNvPr id="536" name="直線コネクタ 535">
          <a:extLst>
            <a:ext uri="{FF2B5EF4-FFF2-40B4-BE49-F238E27FC236}">
              <a16:creationId xmlns:a16="http://schemas.microsoft.com/office/drawing/2014/main" id="{BDC653A1-DF10-4815-9A7B-BF1FF2BEF2E6}"/>
            </a:ext>
          </a:extLst>
        </xdr:cNvPr>
        <xdr:cNvCxnSpPr/>
      </xdr:nvCxnSpPr>
      <xdr:spPr>
        <a:xfrm>
          <a:off x="14592300" y="65970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83185</xdr:rowOff>
    </xdr:to>
    <xdr:sp macro="" textlink="">
      <xdr:nvSpPr>
        <xdr:cNvPr id="537" name="楕円 536">
          <a:extLst>
            <a:ext uri="{FF2B5EF4-FFF2-40B4-BE49-F238E27FC236}">
              <a16:creationId xmlns:a16="http://schemas.microsoft.com/office/drawing/2014/main" id="{0F04E8C0-CDE6-4A15-A751-FE72B7D13005}"/>
            </a:ext>
          </a:extLst>
        </xdr:cNvPr>
        <xdr:cNvSpPr/>
      </xdr:nvSpPr>
      <xdr:spPr>
        <a:xfrm>
          <a:off x="1365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32385</xdr:rowOff>
    </xdr:from>
    <xdr:to>
      <xdr:col>76</xdr:col>
      <xdr:colOff>114300</xdr:colOff>
      <xdr:row>38</xdr:row>
      <xdr:rowOff>81915</xdr:rowOff>
    </xdr:to>
    <xdr:cxnSp macro="">
      <xdr:nvCxnSpPr>
        <xdr:cNvPr id="538" name="直線コネクタ 537">
          <a:extLst>
            <a:ext uri="{FF2B5EF4-FFF2-40B4-BE49-F238E27FC236}">
              <a16:creationId xmlns:a16="http://schemas.microsoft.com/office/drawing/2014/main" id="{751588EF-3A74-4B74-AAA4-AF3A9C22A7BC}"/>
            </a:ext>
          </a:extLst>
        </xdr:cNvPr>
        <xdr:cNvCxnSpPr/>
      </xdr:nvCxnSpPr>
      <xdr:spPr>
        <a:xfrm>
          <a:off x="13703300" y="65474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539" name="楕円 538">
          <a:extLst>
            <a:ext uri="{FF2B5EF4-FFF2-40B4-BE49-F238E27FC236}">
              <a16:creationId xmlns:a16="http://schemas.microsoft.com/office/drawing/2014/main" id="{2EE28D52-E575-4A9F-83BE-16450E0CACA7}"/>
            </a:ext>
          </a:extLst>
        </xdr:cNvPr>
        <xdr:cNvSpPr/>
      </xdr:nvSpPr>
      <xdr:spPr>
        <a:xfrm>
          <a:off x="12763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32385</xdr:rowOff>
    </xdr:to>
    <xdr:cxnSp macro="">
      <xdr:nvCxnSpPr>
        <xdr:cNvPr id="540" name="直線コネクタ 539">
          <a:extLst>
            <a:ext uri="{FF2B5EF4-FFF2-40B4-BE49-F238E27FC236}">
              <a16:creationId xmlns:a16="http://schemas.microsoft.com/office/drawing/2014/main" id="{85A964F2-3966-4392-8254-CD5AFA44E77C}"/>
            </a:ext>
          </a:extLst>
        </xdr:cNvPr>
        <xdr:cNvCxnSpPr/>
      </xdr:nvCxnSpPr>
      <xdr:spPr>
        <a:xfrm>
          <a:off x="12814300" y="648081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B84E9DCA-7018-4C22-9077-F91011CD5E89}"/>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8EC9083-492E-49A2-91EA-5DA46E520727}"/>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72E2EA28-4A01-4823-B20B-57700937942D}"/>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92D82C7B-5AA0-450F-846B-3BB990FDA40C}"/>
            </a:ext>
          </a:extLst>
        </xdr:cNvPr>
        <xdr:cNvSpPr txBox="1"/>
      </xdr:nvSpPr>
      <xdr:spPr>
        <a:xfrm>
          <a:off x="12611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1922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7EA071A-E7AD-44BC-BB11-5E13C9BD231A}"/>
            </a:ext>
          </a:extLst>
        </xdr:cNvPr>
        <xdr:cNvSpPr txBox="1"/>
      </xdr:nvSpPr>
      <xdr:spPr>
        <a:xfrm>
          <a:off x="152660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123842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E2BC58D1-E68D-423B-8945-323DCFC20B83}"/>
            </a:ext>
          </a:extLst>
        </xdr:cNvPr>
        <xdr:cNvSpPr txBox="1"/>
      </xdr:nvSpPr>
      <xdr:spPr>
        <a:xfrm>
          <a:off x="14389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74312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FFC4930-B989-47DC-A138-F7EB20075372}"/>
            </a:ext>
          </a:extLst>
        </xdr:cNvPr>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1C1E4BB7-D0CE-45EB-9BE5-D4FD948BAC7F}"/>
            </a:ext>
          </a:extLst>
        </xdr:cNvPr>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9717D9CC-6D94-468C-B201-59858126A1E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F10F05F-52FE-45B2-9E80-C2B03EF685B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485640F-62F9-4083-BF3A-5774627A72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D889B47-2AB3-4B30-AE54-09310D9DF4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1B0F7B1-C19C-41AB-8574-29B51C9868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792B6AD-BDD8-4402-BEE5-A29CB41DF9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F281945-DF3E-49E9-871B-085A3BC7955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6525AC3-3435-47D9-A85A-545C8F6009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9E36B1A-A68D-41DB-AE1C-180AAEE968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9B0F793-06A5-4525-8610-48C833DE54A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289D634E-58FE-47C5-B2A6-AF25EF0636E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1CD59C1-A492-45AA-8E53-E4263A73FD4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6796CBCA-3BF5-4275-A76B-4B850C93ADA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E6F24B18-F689-42BC-8553-544B16B0584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7C79E91-31F8-4408-89ED-234B4D9A5A12}"/>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78759099-6FEE-4AFF-BD6F-07E993084A8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94026F8C-C320-441B-81F2-45F9741BF42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776BBF09-BB32-46B5-9AF8-FBDAA670C20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C89E10EA-52B8-42D1-845C-BD415675C09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8" name="テキスト ボックス 567">
          <a:extLst>
            <a:ext uri="{FF2B5EF4-FFF2-40B4-BE49-F238E27FC236}">
              <a16:creationId xmlns:a16="http://schemas.microsoft.com/office/drawing/2014/main" id="{B2654EAD-307E-4EC6-BB70-17AEF09CB5BF}"/>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BBE69569-6C9E-43AB-86C5-EE1909A0C9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0" name="テキスト ボックス 569">
          <a:extLst>
            <a:ext uri="{FF2B5EF4-FFF2-40B4-BE49-F238E27FC236}">
              <a16:creationId xmlns:a16="http://schemas.microsoft.com/office/drawing/2014/main" id="{9D93A5D1-7DBA-41A8-8546-9C41DC9D0AF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76908A88-4A1A-489A-95CA-F4554A308C7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572" name="直線コネクタ 571">
          <a:extLst>
            <a:ext uri="{FF2B5EF4-FFF2-40B4-BE49-F238E27FC236}">
              <a16:creationId xmlns:a16="http://schemas.microsoft.com/office/drawing/2014/main" id="{DED85BE0-DC4C-48D1-A253-ED6700EB4969}"/>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6D279D65-92A1-4E04-9AAE-26B0858EBA9B}"/>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574" name="直線コネクタ 573">
          <a:extLst>
            <a:ext uri="{FF2B5EF4-FFF2-40B4-BE49-F238E27FC236}">
              <a16:creationId xmlns:a16="http://schemas.microsoft.com/office/drawing/2014/main" id="{BA85DBFC-4F88-4CE1-AD02-A63C8EA434B8}"/>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575" name="【一般廃棄物処理施設】&#10;一人当たり有形固定資産（償却資産）額最大値テキスト">
          <a:extLst>
            <a:ext uri="{FF2B5EF4-FFF2-40B4-BE49-F238E27FC236}">
              <a16:creationId xmlns:a16="http://schemas.microsoft.com/office/drawing/2014/main" id="{8BDCC43E-1575-48C7-841C-EC58B35DBDEF}"/>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576" name="直線コネクタ 575">
          <a:extLst>
            <a:ext uri="{FF2B5EF4-FFF2-40B4-BE49-F238E27FC236}">
              <a16:creationId xmlns:a16="http://schemas.microsoft.com/office/drawing/2014/main" id="{619E3717-9102-4E8C-A0C3-823D44EC4D68}"/>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8AFD6312-D0A2-4DF3-B9C4-C1F639363D2B}"/>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578" name="フローチャート: 判断 577">
          <a:extLst>
            <a:ext uri="{FF2B5EF4-FFF2-40B4-BE49-F238E27FC236}">
              <a16:creationId xmlns:a16="http://schemas.microsoft.com/office/drawing/2014/main" id="{9E8DD72C-518C-4B22-90AC-A0C54BC91C44}"/>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579" name="フローチャート: 判断 578">
          <a:extLst>
            <a:ext uri="{FF2B5EF4-FFF2-40B4-BE49-F238E27FC236}">
              <a16:creationId xmlns:a16="http://schemas.microsoft.com/office/drawing/2014/main" id="{3CAEEBE5-9F8C-47EE-93F1-5DC4D5EAACA4}"/>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580" name="フローチャート: 判断 579">
          <a:extLst>
            <a:ext uri="{FF2B5EF4-FFF2-40B4-BE49-F238E27FC236}">
              <a16:creationId xmlns:a16="http://schemas.microsoft.com/office/drawing/2014/main" id="{69176BCE-2707-4ADE-BF42-C6CAEE647FA2}"/>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581" name="フローチャート: 判断 580">
          <a:extLst>
            <a:ext uri="{FF2B5EF4-FFF2-40B4-BE49-F238E27FC236}">
              <a16:creationId xmlns:a16="http://schemas.microsoft.com/office/drawing/2014/main" id="{B44E7DCA-067B-489B-8F14-7B458B5D61D6}"/>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582" name="フローチャート: 判断 581">
          <a:extLst>
            <a:ext uri="{FF2B5EF4-FFF2-40B4-BE49-F238E27FC236}">
              <a16:creationId xmlns:a16="http://schemas.microsoft.com/office/drawing/2014/main" id="{6494CAFA-4D1E-4464-8576-EFF9B2E34EA2}"/>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E737161-5453-44BF-BCD8-395327B195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F679316-8733-4356-A329-8EF5C1DECD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3112506-EC8F-403D-879C-E5748310EDC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0825B7D-790F-45D6-8A5D-A255066173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BF0168E-E45E-46AF-A2BE-1CDE2B1AD2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55563</xdr:rowOff>
    </xdr:from>
    <xdr:to>
      <xdr:col>116</xdr:col>
      <xdr:colOff>114300</xdr:colOff>
      <xdr:row>41</xdr:row>
      <xdr:rowOff>157163</xdr:rowOff>
    </xdr:to>
    <xdr:sp macro="" textlink="">
      <xdr:nvSpPr>
        <xdr:cNvPr id="588" name="楕円 587">
          <a:extLst>
            <a:ext uri="{FF2B5EF4-FFF2-40B4-BE49-F238E27FC236}">
              <a16:creationId xmlns:a16="http://schemas.microsoft.com/office/drawing/2014/main" id="{9B92C622-EFBF-41E0-A6CE-4932498CD960}"/>
            </a:ext>
          </a:extLst>
        </xdr:cNvPr>
        <xdr:cNvSpPr/>
      </xdr:nvSpPr>
      <xdr:spPr>
        <a:xfrm>
          <a:off x="221107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141940</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8F0038ED-B8D3-4170-B4DA-65A7E5163C65}"/>
            </a:ext>
          </a:extLst>
        </xdr:cNvPr>
        <xdr:cNvSpPr txBox="1"/>
      </xdr:nvSpPr>
      <xdr:spPr>
        <a:xfrm>
          <a:off x="22199600" y="699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57003</xdr:rowOff>
    </xdr:from>
    <xdr:to>
      <xdr:col>112</xdr:col>
      <xdr:colOff>38100</xdr:colOff>
      <xdr:row>41</xdr:row>
      <xdr:rowOff>158603</xdr:rowOff>
    </xdr:to>
    <xdr:sp macro="" textlink="">
      <xdr:nvSpPr>
        <xdr:cNvPr id="590" name="楕円 589">
          <a:extLst>
            <a:ext uri="{FF2B5EF4-FFF2-40B4-BE49-F238E27FC236}">
              <a16:creationId xmlns:a16="http://schemas.microsoft.com/office/drawing/2014/main" id="{13DD8A3B-53D6-4EFE-B657-92BA5588085F}"/>
            </a:ext>
          </a:extLst>
        </xdr:cNvPr>
        <xdr:cNvSpPr/>
      </xdr:nvSpPr>
      <xdr:spPr>
        <a:xfrm>
          <a:off x="21272500" y="70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106363</xdr:rowOff>
    </xdr:from>
    <xdr:to>
      <xdr:col>116</xdr:col>
      <xdr:colOff>63500</xdr:colOff>
      <xdr:row>41</xdr:row>
      <xdr:rowOff>107803</xdr:rowOff>
    </xdr:to>
    <xdr:cxnSp macro="">
      <xdr:nvCxnSpPr>
        <xdr:cNvPr id="591" name="直線コネクタ 590">
          <a:extLst>
            <a:ext uri="{FF2B5EF4-FFF2-40B4-BE49-F238E27FC236}">
              <a16:creationId xmlns:a16="http://schemas.microsoft.com/office/drawing/2014/main" id="{561F1419-5465-41E2-92C8-650ED479FB68}"/>
            </a:ext>
          </a:extLst>
        </xdr:cNvPr>
        <xdr:cNvCxnSpPr/>
      </xdr:nvCxnSpPr>
      <xdr:spPr>
        <a:xfrm flipV="1">
          <a:off x="21323300" y="7135813"/>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59694</xdr:rowOff>
    </xdr:from>
    <xdr:to>
      <xdr:col>107</xdr:col>
      <xdr:colOff>101600</xdr:colOff>
      <xdr:row>41</xdr:row>
      <xdr:rowOff>161294</xdr:rowOff>
    </xdr:to>
    <xdr:sp macro="" textlink="">
      <xdr:nvSpPr>
        <xdr:cNvPr id="592" name="楕円 591">
          <a:extLst>
            <a:ext uri="{FF2B5EF4-FFF2-40B4-BE49-F238E27FC236}">
              <a16:creationId xmlns:a16="http://schemas.microsoft.com/office/drawing/2014/main" id="{42000FD4-E4F7-4743-B360-E2833DAA081F}"/>
            </a:ext>
          </a:extLst>
        </xdr:cNvPr>
        <xdr:cNvSpPr/>
      </xdr:nvSpPr>
      <xdr:spPr>
        <a:xfrm>
          <a:off x="20383500" y="70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107803</xdr:rowOff>
    </xdr:from>
    <xdr:to>
      <xdr:col>111</xdr:col>
      <xdr:colOff>177800</xdr:colOff>
      <xdr:row>41</xdr:row>
      <xdr:rowOff>110494</xdr:rowOff>
    </xdr:to>
    <xdr:cxnSp macro="">
      <xdr:nvCxnSpPr>
        <xdr:cNvPr id="593" name="直線コネクタ 592">
          <a:extLst>
            <a:ext uri="{FF2B5EF4-FFF2-40B4-BE49-F238E27FC236}">
              <a16:creationId xmlns:a16="http://schemas.microsoft.com/office/drawing/2014/main" id="{14D0BE03-E89A-4C77-BE43-4A0922ABD1D0}"/>
            </a:ext>
          </a:extLst>
        </xdr:cNvPr>
        <xdr:cNvCxnSpPr/>
      </xdr:nvCxnSpPr>
      <xdr:spPr>
        <a:xfrm flipV="1">
          <a:off x="20434300" y="7137253"/>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61483</xdr:rowOff>
    </xdr:from>
    <xdr:to>
      <xdr:col>102</xdr:col>
      <xdr:colOff>165100</xdr:colOff>
      <xdr:row>41</xdr:row>
      <xdr:rowOff>163083</xdr:rowOff>
    </xdr:to>
    <xdr:sp macro="" textlink="">
      <xdr:nvSpPr>
        <xdr:cNvPr id="594" name="楕円 593">
          <a:extLst>
            <a:ext uri="{FF2B5EF4-FFF2-40B4-BE49-F238E27FC236}">
              <a16:creationId xmlns:a16="http://schemas.microsoft.com/office/drawing/2014/main" id="{2CBAD428-0E75-4A71-8459-F8652150BCE0}"/>
            </a:ext>
          </a:extLst>
        </xdr:cNvPr>
        <xdr:cNvSpPr/>
      </xdr:nvSpPr>
      <xdr:spPr>
        <a:xfrm>
          <a:off x="19494500" y="709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110494</xdr:rowOff>
    </xdr:from>
    <xdr:to>
      <xdr:col>107</xdr:col>
      <xdr:colOff>50800</xdr:colOff>
      <xdr:row>41</xdr:row>
      <xdr:rowOff>112283</xdr:rowOff>
    </xdr:to>
    <xdr:cxnSp macro="">
      <xdr:nvCxnSpPr>
        <xdr:cNvPr id="595" name="直線コネクタ 594">
          <a:extLst>
            <a:ext uri="{FF2B5EF4-FFF2-40B4-BE49-F238E27FC236}">
              <a16:creationId xmlns:a16="http://schemas.microsoft.com/office/drawing/2014/main" id="{FC75B9F1-E5B9-4566-8EDC-5451B0190F13}"/>
            </a:ext>
          </a:extLst>
        </xdr:cNvPr>
        <xdr:cNvCxnSpPr/>
      </xdr:nvCxnSpPr>
      <xdr:spPr>
        <a:xfrm flipV="1">
          <a:off x="19545300" y="7139944"/>
          <a:ext cx="889000" cy="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65811</xdr:rowOff>
    </xdr:from>
    <xdr:to>
      <xdr:col>98</xdr:col>
      <xdr:colOff>38100</xdr:colOff>
      <xdr:row>41</xdr:row>
      <xdr:rowOff>167411</xdr:rowOff>
    </xdr:to>
    <xdr:sp macro="" textlink="">
      <xdr:nvSpPr>
        <xdr:cNvPr id="596" name="楕円 595">
          <a:extLst>
            <a:ext uri="{FF2B5EF4-FFF2-40B4-BE49-F238E27FC236}">
              <a16:creationId xmlns:a16="http://schemas.microsoft.com/office/drawing/2014/main" id="{F1CE573F-4E2F-46E3-845C-06325E08DA0C}"/>
            </a:ext>
          </a:extLst>
        </xdr:cNvPr>
        <xdr:cNvSpPr/>
      </xdr:nvSpPr>
      <xdr:spPr>
        <a:xfrm>
          <a:off x="18605500" y="709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112283</xdr:rowOff>
    </xdr:from>
    <xdr:to>
      <xdr:col>102</xdr:col>
      <xdr:colOff>114300</xdr:colOff>
      <xdr:row>41</xdr:row>
      <xdr:rowOff>116611</xdr:rowOff>
    </xdr:to>
    <xdr:cxnSp macro="">
      <xdr:nvCxnSpPr>
        <xdr:cNvPr id="597" name="直線コネクタ 596">
          <a:extLst>
            <a:ext uri="{FF2B5EF4-FFF2-40B4-BE49-F238E27FC236}">
              <a16:creationId xmlns:a16="http://schemas.microsoft.com/office/drawing/2014/main" id="{805683A1-09EE-4AC8-8F82-B91E06A56E95}"/>
            </a:ext>
          </a:extLst>
        </xdr:cNvPr>
        <xdr:cNvCxnSpPr/>
      </xdr:nvCxnSpPr>
      <xdr:spPr>
        <a:xfrm flipV="1">
          <a:off x="18656300" y="7141733"/>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09A79242-1C56-41C1-83A1-F07EEE280DC6}"/>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CD211D15-9D48-474B-82E1-AA84B49434A1}"/>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2BC490EA-A79D-46BA-98A6-4FC42434EEE6}"/>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84A87BFC-9166-4D13-829D-A8C330B1868F}"/>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149730</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EA9D7CD9-8EB3-436D-B779-1BBC11BC7902}"/>
            </a:ext>
          </a:extLst>
        </xdr:cNvPr>
        <xdr:cNvSpPr txBox="1"/>
      </xdr:nvSpPr>
      <xdr:spPr>
        <a:xfrm>
          <a:off x="21043411" y="717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152421</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B4A80D63-AD80-4C19-86CB-1C86EC0CBFE7}"/>
            </a:ext>
          </a:extLst>
        </xdr:cNvPr>
        <xdr:cNvSpPr txBox="1"/>
      </xdr:nvSpPr>
      <xdr:spPr>
        <a:xfrm>
          <a:off x="20167111" y="71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154210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8C1D2C2C-9DDC-4A84-9B80-27742F49B64F}"/>
            </a:ext>
          </a:extLst>
        </xdr:cNvPr>
        <xdr:cNvSpPr txBox="1"/>
      </xdr:nvSpPr>
      <xdr:spPr>
        <a:xfrm>
          <a:off x="19278111" y="718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158538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F47A043B-BD76-4014-8CD8-06F074D6DF0E}"/>
            </a:ext>
          </a:extLst>
        </xdr:cNvPr>
        <xdr:cNvSpPr txBox="1"/>
      </xdr:nvSpPr>
      <xdr:spPr>
        <a:xfrm>
          <a:off x="18389111" y="718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70A92D4-F439-450C-A892-FA71313E73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61A2426-C85D-47CA-9CB6-2BDDD5BA98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25B18A8E-A5A8-451A-B930-14D8ADD2DC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1B592805-0669-494E-85D2-D5744CD956A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4954DDB5-3D03-4E4E-8655-AC15506E51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32E3085-7784-4986-AD07-AA8670095B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5995C24C-9410-4705-B1D2-087B035015F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BC0E1D4-C0BE-408D-809C-F2485C0A1F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1B7D95EF-7A8E-42BE-838D-5020BF3906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6FF64D78-4178-48B9-AAB4-CE83D85EBE4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45F077E0-EB44-480F-B4CE-F090CB59E0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4ED117F1-260F-40AC-AC7B-B121C6ADCDC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12EABBEC-934F-45CF-925B-E40BEA6F48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FDA56DD9-0CCB-483A-B939-ED0B027BEB7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9815DB24-4959-459C-9AD4-5290E5012C1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5D515521-9FD9-477C-990D-1481F76DE63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4429D483-58D7-46B7-96EB-1124015DD9A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DCA067A7-CB90-4951-855D-78FB2676C60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D0E7B4D3-01EF-4E77-8F9B-2EE8A4B4561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B6753C33-134F-433E-92F8-A2D66A7097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2341DDAC-6BE3-49EB-9F7B-54D3380E0B3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455A8F53-2E92-4B68-A516-4805D02332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AAD14C05-7B8F-413B-8F03-9C57307BEFE6}"/>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1022CBD7-9983-4508-8348-9BD054853F4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A22AA9BB-DFA7-4342-809B-B0E87ABA3D41}"/>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2C7F9ED6-AFA7-44C8-9331-75E115A9044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84020087-86B8-4FD9-BAD5-F59B3F9B52F9}"/>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85396655-C68E-48BE-83DB-EC3D4390F8B6}"/>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634" name="直線コネクタ 633">
          <a:extLst>
            <a:ext uri="{FF2B5EF4-FFF2-40B4-BE49-F238E27FC236}">
              <a16:creationId xmlns:a16="http://schemas.microsoft.com/office/drawing/2014/main" id="{59B5B400-0788-4EBA-96B3-E4B24F97D70B}"/>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1922</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A9A3CCA6-BBCF-4023-AC65-FE1DCE0CC4CF}"/>
            </a:ext>
          </a:extLst>
        </xdr:cNvPr>
        <xdr:cNvSpPr txBox="1"/>
      </xdr:nvSpPr>
      <xdr:spPr>
        <a:xfrm>
          <a:off x="16357600" y="1011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6" name="フローチャート: 判断 635">
          <a:extLst>
            <a:ext uri="{FF2B5EF4-FFF2-40B4-BE49-F238E27FC236}">
              <a16:creationId xmlns:a16="http://schemas.microsoft.com/office/drawing/2014/main" id="{62AF43FF-F497-4B84-97DF-DC43E1A3EC40}"/>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37" name="フローチャート: 判断 636">
          <a:extLst>
            <a:ext uri="{FF2B5EF4-FFF2-40B4-BE49-F238E27FC236}">
              <a16:creationId xmlns:a16="http://schemas.microsoft.com/office/drawing/2014/main" id="{0E15496C-1B10-405F-9409-3FBBE2D81799}"/>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38" name="フローチャート: 判断 637">
          <a:extLst>
            <a:ext uri="{FF2B5EF4-FFF2-40B4-BE49-F238E27FC236}">
              <a16:creationId xmlns:a16="http://schemas.microsoft.com/office/drawing/2014/main" id="{A06A1888-8CD9-4504-95A4-158770A1C906}"/>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639" name="フローチャート: 判断 638">
          <a:extLst>
            <a:ext uri="{FF2B5EF4-FFF2-40B4-BE49-F238E27FC236}">
              <a16:creationId xmlns:a16="http://schemas.microsoft.com/office/drawing/2014/main" id="{49672C6E-B49A-4FB8-983A-5459E3FC5EE5}"/>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40" name="フローチャート: 判断 639">
          <a:extLst>
            <a:ext uri="{FF2B5EF4-FFF2-40B4-BE49-F238E27FC236}">
              <a16:creationId xmlns:a16="http://schemas.microsoft.com/office/drawing/2014/main" id="{40025B33-0D43-4881-8066-9CB73CD09B7C}"/>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D73C2BD-9B97-42B2-A0EC-4C990257C6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BA2E14D-9A3F-4DE7-8AFA-7EE6B3258FF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5EF7BD7-A09B-4A05-ABC3-56CCD12A309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2475456-C415-48DF-AC78-8DAEA656426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F352F97C-AB73-4D05-9F79-08198834965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139700</xdr:rowOff>
    </xdr:from>
    <xdr:to>
      <xdr:col>85</xdr:col>
      <xdr:colOff>177800</xdr:colOff>
      <xdr:row>59</xdr:row>
      <xdr:rowOff>69850</xdr:rowOff>
    </xdr:to>
    <xdr:sp macro="" textlink="">
      <xdr:nvSpPr>
        <xdr:cNvPr id="646" name="楕円 645">
          <a:extLst>
            <a:ext uri="{FF2B5EF4-FFF2-40B4-BE49-F238E27FC236}">
              <a16:creationId xmlns:a16="http://schemas.microsoft.com/office/drawing/2014/main" id="{431EC7B1-2110-4FF4-A303-679EF15CFE64}"/>
            </a:ext>
          </a:extLst>
        </xdr:cNvPr>
        <xdr:cNvSpPr/>
      </xdr:nvSpPr>
      <xdr:spPr>
        <a:xfrm>
          <a:off x="16268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162577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490AC4E8-CD7D-4EDE-9BF0-971ACC2DB9A9}"/>
            </a:ext>
          </a:extLst>
        </xdr:cNvPr>
        <xdr:cNvSpPr txBox="1"/>
      </xdr:nvSpPr>
      <xdr:spPr>
        <a:xfrm>
          <a:off x="16357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648" name="楕円 647">
          <a:extLst>
            <a:ext uri="{FF2B5EF4-FFF2-40B4-BE49-F238E27FC236}">
              <a16:creationId xmlns:a16="http://schemas.microsoft.com/office/drawing/2014/main" id="{D871124E-CD3E-4531-941E-6363507834D1}"/>
            </a:ext>
          </a:extLst>
        </xdr:cNvPr>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19050</xdr:rowOff>
    </xdr:to>
    <xdr:cxnSp macro="">
      <xdr:nvCxnSpPr>
        <xdr:cNvPr id="649" name="直線コネクタ 648">
          <a:extLst>
            <a:ext uri="{FF2B5EF4-FFF2-40B4-BE49-F238E27FC236}">
              <a16:creationId xmlns:a16="http://schemas.microsoft.com/office/drawing/2014/main" id="{43B92F0B-C382-4B31-8C38-4918924607C1}"/>
            </a:ext>
          </a:extLst>
        </xdr:cNvPr>
        <xdr:cNvCxnSpPr/>
      </xdr:nvCxnSpPr>
      <xdr:spPr>
        <a:xfrm>
          <a:off x="15481300" y="1009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650" name="楕円 649">
          <a:extLst>
            <a:ext uri="{FF2B5EF4-FFF2-40B4-BE49-F238E27FC236}">
              <a16:creationId xmlns:a16="http://schemas.microsoft.com/office/drawing/2014/main" id="{C97D81AA-671D-4C0C-B257-6668A68C2524}"/>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114300</xdr:rowOff>
    </xdr:from>
    <xdr:to>
      <xdr:col>81</xdr:col>
      <xdr:colOff>50800</xdr:colOff>
      <xdr:row>58</xdr:row>
      <xdr:rowOff>152400</xdr:rowOff>
    </xdr:to>
    <xdr:cxnSp macro="">
      <xdr:nvCxnSpPr>
        <xdr:cNvPr id="651" name="直線コネクタ 650">
          <a:extLst>
            <a:ext uri="{FF2B5EF4-FFF2-40B4-BE49-F238E27FC236}">
              <a16:creationId xmlns:a16="http://schemas.microsoft.com/office/drawing/2014/main" id="{E95C5DEE-ED26-4EC5-BBD5-3F039796FE8E}"/>
            </a:ext>
          </a:extLst>
        </xdr:cNvPr>
        <xdr:cNvCxnSpPr/>
      </xdr:nvCxnSpPr>
      <xdr:spPr>
        <a:xfrm>
          <a:off x="14592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25400</xdr:rowOff>
    </xdr:from>
    <xdr:to>
      <xdr:col>72</xdr:col>
      <xdr:colOff>38100</xdr:colOff>
      <xdr:row>58</xdr:row>
      <xdr:rowOff>127000</xdr:rowOff>
    </xdr:to>
    <xdr:sp macro="" textlink="">
      <xdr:nvSpPr>
        <xdr:cNvPr id="652" name="楕円 651">
          <a:extLst>
            <a:ext uri="{FF2B5EF4-FFF2-40B4-BE49-F238E27FC236}">
              <a16:creationId xmlns:a16="http://schemas.microsoft.com/office/drawing/2014/main" id="{8469C117-C4BA-49C8-8FEA-F187AF802075}"/>
            </a:ext>
          </a:extLst>
        </xdr:cNvPr>
        <xdr:cNvSpPr/>
      </xdr:nvSpPr>
      <xdr:spPr>
        <a:xfrm>
          <a:off x="1365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76200</xdr:rowOff>
    </xdr:from>
    <xdr:to>
      <xdr:col>76</xdr:col>
      <xdr:colOff>114300</xdr:colOff>
      <xdr:row>58</xdr:row>
      <xdr:rowOff>114300</xdr:rowOff>
    </xdr:to>
    <xdr:cxnSp macro="">
      <xdr:nvCxnSpPr>
        <xdr:cNvPr id="653" name="直線コネクタ 652">
          <a:extLst>
            <a:ext uri="{FF2B5EF4-FFF2-40B4-BE49-F238E27FC236}">
              <a16:creationId xmlns:a16="http://schemas.microsoft.com/office/drawing/2014/main" id="{54DF44C7-AE0C-400A-98AB-63E260D05A67}"/>
            </a:ext>
          </a:extLst>
        </xdr:cNvPr>
        <xdr:cNvCxnSpPr/>
      </xdr:nvCxnSpPr>
      <xdr:spPr>
        <a:xfrm>
          <a:off x="13703300" y="10020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158750</xdr:rowOff>
    </xdr:from>
    <xdr:to>
      <xdr:col>67</xdr:col>
      <xdr:colOff>101600</xdr:colOff>
      <xdr:row>58</xdr:row>
      <xdr:rowOff>88900</xdr:rowOff>
    </xdr:to>
    <xdr:sp macro="" textlink="">
      <xdr:nvSpPr>
        <xdr:cNvPr id="654" name="楕円 653">
          <a:extLst>
            <a:ext uri="{FF2B5EF4-FFF2-40B4-BE49-F238E27FC236}">
              <a16:creationId xmlns:a16="http://schemas.microsoft.com/office/drawing/2014/main" id="{EC2F892A-85DF-4C6F-8EF7-60BEC806EB73}"/>
            </a:ext>
          </a:extLst>
        </xdr:cNvPr>
        <xdr:cNvSpPr/>
      </xdr:nvSpPr>
      <xdr:spPr>
        <a:xfrm>
          <a:off x="12763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38100</xdr:rowOff>
    </xdr:from>
    <xdr:to>
      <xdr:col>71</xdr:col>
      <xdr:colOff>177800</xdr:colOff>
      <xdr:row>58</xdr:row>
      <xdr:rowOff>76200</xdr:rowOff>
    </xdr:to>
    <xdr:cxnSp macro="">
      <xdr:nvCxnSpPr>
        <xdr:cNvPr id="655" name="直線コネクタ 654">
          <a:extLst>
            <a:ext uri="{FF2B5EF4-FFF2-40B4-BE49-F238E27FC236}">
              <a16:creationId xmlns:a16="http://schemas.microsoft.com/office/drawing/2014/main" id="{48BEBB7E-2C15-4ECC-B107-D307B8873726}"/>
            </a:ext>
          </a:extLst>
        </xdr:cNvPr>
        <xdr:cNvCxnSpPr/>
      </xdr:nvCxnSpPr>
      <xdr:spPr>
        <a:xfrm>
          <a:off x="12814300" y="998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81932</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E46F2076-C0C1-49B9-95C7-0C889328A54F}"/>
            </a:ext>
          </a:extLst>
        </xdr:cNvPr>
        <xdr:cNvSpPr txBox="1"/>
      </xdr:nvSpPr>
      <xdr:spPr>
        <a:xfrm>
          <a:off x="15266044" y="1019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3F87A5F0-304F-4EEB-979F-068167F03E49}"/>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9409A000-7CF8-44E2-9117-9F8DEEA29F87}"/>
            </a:ext>
          </a:extLst>
        </xdr:cNvPr>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E3CBF003-685E-48D3-BE42-D89CEA3CFCCF}"/>
            </a:ext>
          </a:extLst>
        </xdr:cNvPr>
        <xdr:cNvSpPr txBox="1"/>
      </xdr:nvSpPr>
      <xdr:spPr>
        <a:xfrm>
          <a:off x="12611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D3E74976-E0DA-4C6C-A8CB-DBADE569B4D3}"/>
            </a:ext>
          </a:extLst>
        </xdr:cNvPr>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1D1F174F-E710-4CE1-A54C-1E3461D84975}"/>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143527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2B5643F2-B770-40C9-B399-4A986842214B}"/>
            </a:ext>
          </a:extLst>
        </xdr:cNvPr>
        <xdr:cNvSpPr txBox="1"/>
      </xdr:nvSpPr>
      <xdr:spPr>
        <a:xfrm>
          <a:off x="13500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105427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F713D33-CA8D-4660-AE6E-73278B07CC2C}"/>
            </a:ext>
          </a:extLst>
        </xdr:cNvPr>
        <xdr:cNvSpPr txBox="1"/>
      </xdr:nvSpPr>
      <xdr:spPr>
        <a:xfrm>
          <a:off x="12611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BAD3273C-13FC-4DD9-911E-1149BC4435C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27791A6-0A55-4D79-B4F1-2318F1B132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FB0809EC-BC1A-4E52-B147-69722F853E9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40BFD11-D2E5-43EC-B8B2-676F0333F0E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D622A3D4-608C-49F4-97BD-F76E2E3908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36344D27-8522-4712-8913-D7315689B58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632A0555-696D-4AE1-9BAE-ACAE383498A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49BC1A-5373-4E06-934A-480F6B733B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80C17EAF-5D01-4442-A8AB-D501CE2423D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8ED093FE-851C-4924-AA0C-F234C9CF73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4" name="直線コネクタ 673">
          <a:extLst>
            <a:ext uri="{FF2B5EF4-FFF2-40B4-BE49-F238E27FC236}">
              <a16:creationId xmlns:a16="http://schemas.microsoft.com/office/drawing/2014/main" id="{697F5FB1-C246-4F27-BB9F-21EEE6F96BD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5" name="テキスト ボックス 674">
          <a:extLst>
            <a:ext uri="{FF2B5EF4-FFF2-40B4-BE49-F238E27FC236}">
              <a16:creationId xmlns:a16="http://schemas.microsoft.com/office/drawing/2014/main" id="{CDF97FC9-EB25-4A14-905E-1B06DC93967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6" name="直線コネクタ 675">
          <a:extLst>
            <a:ext uri="{FF2B5EF4-FFF2-40B4-BE49-F238E27FC236}">
              <a16:creationId xmlns:a16="http://schemas.microsoft.com/office/drawing/2014/main" id="{E8D53925-51F5-4DA3-BDA8-BA56F916FBD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7" name="テキスト ボックス 676">
          <a:extLst>
            <a:ext uri="{FF2B5EF4-FFF2-40B4-BE49-F238E27FC236}">
              <a16:creationId xmlns:a16="http://schemas.microsoft.com/office/drawing/2014/main" id="{2161ECD7-DA38-4551-B9C8-2AC29B3A72E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8" name="直線コネクタ 677">
          <a:extLst>
            <a:ext uri="{FF2B5EF4-FFF2-40B4-BE49-F238E27FC236}">
              <a16:creationId xmlns:a16="http://schemas.microsoft.com/office/drawing/2014/main" id="{DBF514A8-5F49-47CE-BC69-05B35EF42AA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9" name="テキスト ボックス 678">
          <a:extLst>
            <a:ext uri="{FF2B5EF4-FFF2-40B4-BE49-F238E27FC236}">
              <a16:creationId xmlns:a16="http://schemas.microsoft.com/office/drawing/2014/main" id="{8B660832-E698-40B6-90AE-DF4BCBB3ADB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0" name="直線コネクタ 679">
          <a:extLst>
            <a:ext uri="{FF2B5EF4-FFF2-40B4-BE49-F238E27FC236}">
              <a16:creationId xmlns:a16="http://schemas.microsoft.com/office/drawing/2014/main" id="{4F38923D-85C1-4766-933E-6575AFDF5AD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1" name="テキスト ボックス 680">
          <a:extLst>
            <a:ext uri="{FF2B5EF4-FFF2-40B4-BE49-F238E27FC236}">
              <a16:creationId xmlns:a16="http://schemas.microsoft.com/office/drawing/2014/main" id="{53123BFB-54D1-42CF-82C6-02951C3417D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FFADA490-DE5B-41FE-81DD-B86F8451FDD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a:extLst>
            <a:ext uri="{FF2B5EF4-FFF2-40B4-BE49-F238E27FC236}">
              <a16:creationId xmlns:a16="http://schemas.microsoft.com/office/drawing/2014/main" id="{B2EB0267-5189-41E5-BDAD-A83B4CE2D95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a:extLst>
            <a:ext uri="{FF2B5EF4-FFF2-40B4-BE49-F238E27FC236}">
              <a16:creationId xmlns:a16="http://schemas.microsoft.com/office/drawing/2014/main" id="{890396EB-AE3F-4A5E-A0D8-BC5F80E0EE6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685" name="直線コネクタ 684">
          <a:extLst>
            <a:ext uri="{FF2B5EF4-FFF2-40B4-BE49-F238E27FC236}">
              <a16:creationId xmlns:a16="http://schemas.microsoft.com/office/drawing/2014/main" id="{467D5B28-3668-46B6-BC46-9FFADA11E8FB}"/>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86" name="【保健センター・保健所】&#10;一人当たり面積最小値テキスト">
          <a:extLst>
            <a:ext uri="{FF2B5EF4-FFF2-40B4-BE49-F238E27FC236}">
              <a16:creationId xmlns:a16="http://schemas.microsoft.com/office/drawing/2014/main" id="{246D503A-529E-4EE6-BE27-00966ED0298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87" name="直線コネクタ 686">
          <a:extLst>
            <a:ext uri="{FF2B5EF4-FFF2-40B4-BE49-F238E27FC236}">
              <a16:creationId xmlns:a16="http://schemas.microsoft.com/office/drawing/2014/main" id="{0385CE19-AB25-40DE-B54B-5A04D191E373}"/>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688" name="【保健センター・保健所】&#10;一人当たり面積最大値テキスト">
          <a:extLst>
            <a:ext uri="{FF2B5EF4-FFF2-40B4-BE49-F238E27FC236}">
              <a16:creationId xmlns:a16="http://schemas.microsoft.com/office/drawing/2014/main" id="{F8B3AF4B-394F-4AC1-846F-AD2D61E0B5B5}"/>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689" name="直線コネクタ 688">
          <a:extLst>
            <a:ext uri="{FF2B5EF4-FFF2-40B4-BE49-F238E27FC236}">
              <a16:creationId xmlns:a16="http://schemas.microsoft.com/office/drawing/2014/main" id="{457FA9FE-844E-4470-9D3B-52D99EC7CF12}"/>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690" name="【保健センター・保健所】&#10;一人当たり面積平均値テキスト">
          <a:extLst>
            <a:ext uri="{FF2B5EF4-FFF2-40B4-BE49-F238E27FC236}">
              <a16:creationId xmlns:a16="http://schemas.microsoft.com/office/drawing/2014/main" id="{F8867D54-FC10-4997-8135-E68A6BBAE2D2}"/>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691" name="フローチャート: 判断 690">
          <a:extLst>
            <a:ext uri="{FF2B5EF4-FFF2-40B4-BE49-F238E27FC236}">
              <a16:creationId xmlns:a16="http://schemas.microsoft.com/office/drawing/2014/main" id="{A3AB95EE-BF2E-4A1C-853D-D77CBD3C1400}"/>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692" name="フローチャート: 判断 691">
          <a:extLst>
            <a:ext uri="{FF2B5EF4-FFF2-40B4-BE49-F238E27FC236}">
              <a16:creationId xmlns:a16="http://schemas.microsoft.com/office/drawing/2014/main" id="{6689E707-B942-46A2-AF0E-B0C45F913B2F}"/>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693" name="フローチャート: 判断 692">
          <a:extLst>
            <a:ext uri="{FF2B5EF4-FFF2-40B4-BE49-F238E27FC236}">
              <a16:creationId xmlns:a16="http://schemas.microsoft.com/office/drawing/2014/main" id="{A3E88455-409C-4CB9-ACB5-1BA2CD9170E4}"/>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694" name="フローチャート: 判断 693">
          <a:extLst>
            <a:ext uri="{FF2B5EF4-FFF2-40B4-BE49-F238E27FC236}">
              <a16:creationId xmlns:a16="http://schemas.microsoft.com/office/drawing/2014/main" id="{B1F4F8ED-A570-4EC6-948A-60BABA20C75F}"/>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695" name="フローチャート: 判断 694">
          <a:extLst>
            <a:ext uri="{FF2B5EF4-FFF2-40B4-BE49-F238E27FC236}">
              <a16:creationId xmlns:a16="http://schemas.microsoft.com/office/drawing/2014/main" id="{15071E1A-F6D3-4163-93B2-9FBA1860A25C}"/>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768173E6-9A53-4D5E-8838-57EFCD55FD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39F769E8-B7C2-4451-A954-A7BDB10BE4F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CEA4ADA-0038-4DC9-B680-FF88768854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072BEAA-CF16-4893-A95E-1262FF0E558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5927A37-5F61-4FAE-B4FF-485784B496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134366</xdr:rowOff>
    </xdr:from>
    <xdr:to>
      <xdr:col>116</xdr:col>
      <xdr:colOff>114300</xdr:colOff>
      <xdr:row>62</xdr:row>
      <xdr:rowOff>64516</xdr:rowOff>
    </xdr:to>
    <xdr:sp macro="" textlink="">
      <xdr:nvSpPr>
        <xdr:cNvPr id="701" name="楕円 700">
          <a:extLst>
            <a:ext uri="{FF2B5EF4-FFF2-40B4-BE49-F238E27FC236}">
              <a16:creationId xmlns:a16="http://schemas.microsoft.com/office/drawing/2014/main" id="{8A665B3D-BF24-45C9-9E7F-2A1319349096}"/>
            </a:ext>
          </a:extLst>
        </xdr:cNvPr>
        <xdr:cNvSpPr/>
      </xdr:nvSpPr>
      <xdr:spPr>
        <a:xfrm>
          <a:off x="22110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112793</xdr:rowOff>
    </xdr:from>
    <xdr:ext cx="469744" cy="259045"/>
    <xdr:sp macro="" textlink="">
      <xdr:nvSpPr>
        <xdr:cNvPr id="702" name="【保健センター・保健所】&#10;一人当たり面積該当値テキスト">
          <a:extLst>
            <a:ext uri="{FF2B5EF4-FFF2-40B4-BE49-F238E27FC236}">
              <a16:creationId xmlns:a16="http://schemas.microsoft.com/office/drawing/2014/main" id="{5FDA0227-EDF8-422A-B451-9D24901A27D0}"/>
            </a:ext>
          </a:extLst>
        </xdr:cNvPr>
        <xdr:cNvSpPr txBox="1"/>
      </xdr:nvSpPr>
      <xdr:spPr>
        <a:xfrm>
          <a:off x="22199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138938</xdr:rowOff>
    </xdr:from>
    <xdr:to>
      <xdr:col>112</xdr:col>
      <xdr:colOff>38100</xdr:colOff>
      <xdr:row>62</xdr:row>
      <xdr:rowOff>69088</xdr:rowOff>
    </xdr:to>
    <xdr:sp macro="" textlink="">
      <xdr:nvSpPr>
        <xdr:cNvPr id="703" name="楕円 702">
          <a:extLst>
            <a:ext uri="{FF2B5EF4-FFF2-40B4-BE49-F238E27FC236}">
              <a16:creationId xmlns:a16="http://schemas.microsoft.com/office/drawing/2014/main" id="{699A1195-ECDF-4215-9FE8-A0F3E6AEA9BE}"/>
            </a:ext>
          </a:extLst>
        </xdr:cNvPr>
        <xdr:cNvSpPr/>
      </xdr:nvSpPr>
      <xdr:spPr>
        <a:xfrm>
          <a:off x="21272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xdr:rowOff>
    </xdr:from>
    <xdr:to>
      <xdr:col>116</xdr:col>
      <xdr:colOff>63500</xdr:colOff>
      <xdr:row>62</xdr:row>
      <xdr:rowOff>18288</xdr:rowOff>
    </xdr:to>
    <xdr:cxnSp macro="">
      <xdr:nvCxnSpPr>
        <xdr:cNvPr id="704" name="直線コネクタ 703">
          <a:extLst>
            <a:ext uri="{FF2B5EF4-FFF2-40B4-BE49-F238E27FC236}">
              <a16:creationId xmlns:a16="http://schemas.microsoft.com/office/drawing/2014/main" id="{9FAAF19A-9767-4471-B4BB-200C4A0A6CDF}"/>
            </a:ext>
          </a:extLst>
        </xdr:cNvPr>
        <xdr:cNvCxnSpPr/>
      </xdr:nvCxnSpPr>
      <xdr:spPr>
        <a:xfrm flipV="1">
          <a:off x="21323300" y="106436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148082</xdr:rowOff>
    </xdr:from>
    <xdr:to>
      <xdr:col>107</xdr:col>
      <xdr:colOff>101600</xdr:colOff>
      <xdr:row>62</xdr:row>
      <xdr:rowOff>78232</xdr:rowOff>
    </xdr:to>
    <xdr:sp macro="" textlink="">
      <xdr:nvSpPr>
        <xdr:cNvPr id="705" name="楕円 704">
          <a:extLst>
            <a:ext uri="{FF2B5EF4-FFF2-40B4-BE49-F238E27FC236}">
              <a16:creationId xmlns:a16="http://schemas.microsoft.com/office/drawing/2014/main" id="{59C0BEE0-19AA-4167-9650-3B30CAF3AD39}"/>
            </a:ext>
          </a:extLst>
        </xdr:cNvPr>
        <xdr:cNvSpPr/>
      </xdr:nvSpPr>
      <xdr:spPr>
        <a:xfrm>
          <a:off x="20383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18288</xdr:rowOff>
    </xdr:from>
    <xdr:to>
      <xdr:col>111</xdr:col>
      <xdr:colOff>177800</xdr:colOff>
      <xdr:row>62</xdr:row>
      <xdr:rowOff>27432</xdr:rowOff>
    </xdr:to>
    <xdr:cxnSp macro="">
      <xdr:nvCxnSpPr>
        <xdr:cNvPr id="706" name="直線コネクタ 705">
          <a:extLst>
            <a:ext uri="{FF2B5EF4-FFF2-40B4-BE49-F238E27FC236}">
              <a16:creationId xmlns:a16="http://schemas.microsoft.com/office/drawing/2014/main" id="{887461A8-CBDE-4AD8-8DB3-EAC8D6B81A57}"/>
            </a:ext>
          </a:extLst>
        </xdr:cNvPr>
        <xdr:cNvCxnSpPr/>
      </xdr:nvCxnSpPr>
      <xdr:spPr>
        <a:xfrm flipV="1">
          <a:off x="20434300" y="10648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707" name="楕円 706">
          <a:extLst>
            <a:ext uri="{FF2B5EF4-FFF2-40B4-BE49-F238E27FC236}">
              <a16:creationId xmlns:a16="http://schemas.microsoft.com/office/drawing/2014/main" id="{BB7B29B6-B8CA-4C74-A741-23085E1139C6}"/>
            </a:ext>
          </a:extLst>
        </xdr:cNvPr>
        <xdr:cNvSpPr/>
      </xdr:nvSpPr>
      <xdr:spPr>
        <a:xfrm>
          <a:off x="19494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27432</xdr:rowOff>
    </xdr:from>
    <xdr:to>
      <xdr:col>107</xdr:col>
      <xdr:colOff>50800</xdr:colOff>
      <xdr:row>62</xdr:row>
      <xdr:rowOff>32004</xdr:rowOff>
    </xdr:to>
    <xdr:cxnSp macro="">
      <xdr:nvCxnSpPr>
        <xdr:cNvPr id="708" name="直線コネクタ 707">
          <a:extLst>
            <a:ext uri="{FF2B5EF4-FFF2-40B4-BE49-F238E27FC236}">
              <a16:creationId xmlns:a16="http://schemas.microsoft.com/office/drawing/2014/main" id="{179834C1-C522-4DBC-83D8-905979F6007E}"/>
            </a:ext>
          </a:extLst>
        </xdr:cNvPr>
        <xdr:cNvCxnSpPr/>
      </xdr:nvCxnSpPr>
      <xdr:spPr>
        <a:xfrm flipV="1">
          <a:off x="19545300" y="1065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159512</xdr:rowOff>
    </xdr:from>
    <xdr:to>
      <xdr:col>98</xdr:col>
      <xdr:colOff>38100</xdr:colOff>
      <xdr:row>62</xdr:row>
      <xdr:rowOff>89662</xdr:rowOff>
    </xdr:to>
    <xdr:sp macro="" textlink="">
      <xdr:nvSpPr>
        <xdr:cNvPr id="709" name="楕円 708">
          <a:extLst>
            <a:ext uri="{FF2B5EF4-FFF2-40B4-BE49-F238E27FC236}">
              <a16:creationId xmlns:a16="http://schemas.microsoft.com/office/drawing/2014/main" id="{DB60EECA-9BC5-44BB-AE08-76854F5B2A1A}"/>
            </a:ext>
          </a:extLst>
        </xdr:cNvPr>
        <xdr:cNvSpPr/>
      </xdr:nvSpPr>
      <xdr:spPr>
        <a:xfrm>
          <a:off x="18605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62</xdr:row>
      <xdr:rowOff>38862</xdr:rowOff>
    </xdr:to>
    <xdr:cxnSp macro="">
      <xdr:nvCxnSpPr>
        <xdr:cNvPr id="710" name="直線コネクタ 709">
          <a:extLst>
            <a:ext uri="{FF2B5EF4-FFF2-40B4-BE49-F238E27FC236}">
              <a16:creationId xmlns:a16="http://schemas.microsoft.com/office/drawing/2014/main" id="{19BB5E0B-327B-4C66-8B87-72FE05021D38}"/>
            </a:ext>
          </a:extLst>
        </xdr:cNvPr>
        <xdr:cNvCxnSpPr/>
      </xdr:nvCxnSpPr>
      <xdr:spPr>
        <a:xfrm flipV="1">
          <a:off x="18656300" y="106619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711" name="n_1aveValue【保健センター・保健所】&#10;一人当たり面積">
          <a:extLst>
            <a:ext uri="{FF2B5EF4-FFF2-40B4-BE49-F238E27FC236}">
              <a16:creationId xmlns:a16="http://schemas.microsoft.com/office/drawing/2014/main" id="{99A9DDC2-6D4A-47FE-A0C7-7C80D688E1B7}"/>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712" name="n_2aveValue【保健センター・保健所】&#10;一人当たり面積">
          <a:extLst>
            <a:ext uri="{FF2B5EF4-FFF2-40B4-BE49-F238E27FC236}">
              <a16:creationId xmlns:a16="http://schemas.microsoft.com/office/drawing/2014/main" id="{E592992F-387A-4512-A065-890567E441D4}"/>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713" name="n_3aveValue【保健センター・保健所】&#10;一人当たり面積">
          <a:extLst>
            <a:ext uri="{FF2B5EF4-FFF2-40B4-BE49-F238E27FC236}">
              <a16:creationId xmlns:a16="http://schemas.microsoft.com/office/drawing/2014/main" id="{CC76E855-F0D6-4892-8D69-3D1B35CD7EA0}"/>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714" name="n_4aveValue【保健センター・保健所】&#10;一人当たり面積">
          <a:extLst>
            <a:ext uri="{FF2B5EF4-FFF2-40B4-BE49-F238E27FC236}">
              <a16:creationId xmlns:a16="http://schemas.microsoft.com/office/drawing/2014/main" id="{051A5369-5764-43D4-880F-D146032E484E}"/>
            </a:ext>
          </a:extLst>
        </xdr:cNvPr>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60215</xdr:rowOff>
    </xdr:from>
    <xdr:ext cx="469744" cy="259045"/>
    <xdr:sp macro="" textlink="">
      <xdr:nvSpPr>
        <xdr:cNvPr id="715" name="n_1mainValue【保健センター・保健所】&#10;一人当たり面積">
          <a:extLst>
            <a:ext uri="{FF2B5EF4-FFF2-40B4-BE49-F238E27FC236}">
              <a16:creationId xmlns:a16="http://schemas.microsoft.com/office/drawing/2014/main" id="{A9AD32A7-BC63-4F69-80A3-EF88D4C02D7D}"/>
            </a:ext>
          </a:extLst>
        </xdr:cNvPr>
        <xdr:cNvSpPr txBox="1"/>
      </xdr:nvSpPr>
      <xdr:spPr>
        <a:xfrm>
          <a:off x="210757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69359</xdr:rowOff>
    </xdr:from>
    <xdr:ext cx="469744" cy="259045"/>
    <xdr:sp macro="" textlink="">
      <xdr:nvSpPr>
        <xdr:cNvPr id="716" name="n_2mainValue【保健センター・保健所】&#10;一人当たり面積">
          <a:extLst>
            <a:ext uri="{FF2B5EF4-FFF2-40B4-BE49-F238E27FC236}">
              <a16:creationId xmlns:a16="http://schemas.microsoft.com/office/drawing/2014/main" id="{F8056E41-E077-4895-B044-519D214662D3}"/>
            </a:ext>
          </a:extLst>
        </xdr:cNvPr>
        <xdr:cNvSpPr txBox="1"/>
      </xdr:nvSpPr>
      <xdr:spPr>
        <a:xfrm>
          <a:off x="20199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73931</xdr:rowOff>
    </xdr:from>
    <xdr:ext cx="469744" cy="259045"/>
    <xdr:sp macro="" textlink="">
      <xdr:nvSpPr>
        <xdr:cNvPr id="717" name="n_3mainValue【保健センター・保健所】&#10;一人当たり面積">
          <a:extLst>
            <a:ext uri="{FF2B5EF4-FFF2-40B4-BE49-F238E27FC236}">
              <a16:creationId xmlns:a16="http://schemas.microsoft.com/office/drawing/2014/main" id="{8DA05967-BE60-4958-B966-79A11EE2140F}"/>
            </a:ext>
          </a:extLst>
        </xdr:cNvPr>
        <xdr:cNvSpPr txBox="1"/>
      </xdr:nvSpPr>
      <xdr:spPr>
        <a:xfrm>
          <a:off x="19310427" y="1070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80789</xdr:rowOff>
    </xdr:from>
    <xdr:ext cx="469744" cy="259045"/>
    <xdr:sp macro="" textlink="">
      <xdr:nvSpPr>
        <xdr:cNvPr id="718" name="n_4mainValue【保健センター・保健所】&#10;一人当たり面積">
          <a:extLst>
            <a:ext uri="{FF2B5EF4-FFF2-40B4-BE49-F238E27FC236}">
              <a16:creationId xmlns:a16="http://schemas.microsoft.com/office/drawing/2014/main" id="{50E2BBCE-5D3B-426C-9C6B-A5FD63C3C6B9}"/>
            </a:ext>
          </a:extLst>
        </xdr:cNvPr>
        <xdr:cNvSpPr txBox="1"/>
      </xdr:nvSpPr>
      <xdr:spPr>
        <a:xfrm>
          <a:off x="18421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a:extLst>
            <a:ext uri="{FF2B5EF4-FFF2-40B4-BE49-F238E27FC236}">
              <a16:creationId xmlns:a16="http://schemas.microsoft.com/office/drawing/2014/main" id="{DBB39FA8-A48C-4D40-AA31-406E430A51F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a:extLst>
            <a:ext uri="{FF2B5EF4-FFF2-40B4-BE49-F238E27FC236}">
              <a16:creationId xmlns:a16="http://schemas.microsoft.com/office/drawing/2014/main" id="{E78F3882-7E59-41C4-BD65-794CA050D68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a:extLst>
            <a:ext uri="{FF2B5EF4-FFF2-40B4-BE49-F238E27FC236}">
              <a16:creationId xmlns:a16="http://schemas.microsoft.com/office/drawing/2014/main" id="{B1A07550-7FCB-4F42-9D5C-AF79F4E41E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a:extLst>
            <a:ext uri="{FF2B5EF4-FFF2-40B4-BE49-F238E27FC236}">
              <a16:creationId xmlns:a16="http://schemas.microsoft.com/office/drawing/2014/main" id="{E3FF7637-4BE2-4067-9E43-00ECF341215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a:extLst>
            <a:ext uri="{FF2B5EF4-FFF2-40B4-BE49-F238E27FC236}">
              <a16:creationId xmlns:a16="http://schemas.microsoft.com/office/drawing/2014/main" id="{9A57AA58-B758-4CBB-B09E-6A3C1E04D1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a:extLst>
            <a:ext uri="{FF2B5EF4-FFF2-40B4-BE49-F238E27FC236}">
              <a16:creationId xmlns:a16="http://schemas.microsoft.com/office/drawing/2014/main" id="{8B7DAB86-92EE-4026-8C19-8EDAB05DA9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a:extLst>
            <a:ext uri="{FF2B5EF4-FFF2-40B4-BE49-F238E27FC236}">
              <a16:creationId xmlns:a16="http://schemas.microsoft.com/office/drawing/2014/main" id="{86F7CB2B-8729-4970-9273-04D3CED940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a:extLst>
            <a:ext uri="{FF2B5EF4-FFF2-40B4-BE49-F238E27FC236}">
              <a16:creationId xmlns:a16="http://schemas.microsoft.com/office/drawing/2014/main" id="{F34F9309-BF3A-43F2-B20D-48836DC4A3D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a:extLst>
            <a:ext uri="{FF2B5EF4-FFF2-40B4-BE49-F238E27FC236}">
              <a16:creationId xmlns:a16="http://schemas.microsoft.com/office/drawing/2014/main" id="{20A57D5C-0678-4371-963C-5E85B2907BB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6EBC1D94-91F0-4A80-B67F-6E6997DD0A4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a:extLst>
            <a:ext uri="{FF2B5EF4-FFF2-40B4-BE49-F238E27FC236}">
              <a16:creationId xmlns:a16="http://schemas.microsoft.com/office/drawing/2014/main" id="{973E5B55-F15D-4925-B30E-A5C44CD6552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0" name="直線コネクタ 729">
          <a:extLst>
            <a:ext uri="{FF2B5EF4-FFF2-40B4-BE49-F238E27FC236}">
              <a16:creationId xmlns:a16="http://schemas.microsoft.com/office/drawing/2014/main" id="{3D095C91-2F25-464F-803C-3A42A71F0A1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1" name="テキスト ボックス 730">
          <a:extLst>
            <a:ext uri="{FF2B5EF4-FFF2-40B4-BE49-F238E27FC236}">
              <a16:creationId xmlns:a16="http://schemas.microsoft.com/office/drawing/2014/main" id="{361F34BD-A282-4E56-87CB-F3FD2EA54DF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2" name="直線コネクタ 731">
          <a:extLst>
            <a:ext uri="{FF2B5EF4-FFF2-40B4-BE49-F238E27FC236}">
              <a16:creationId xmlns:a16="http://schemas.microsoft.com/office/drawing/2014/main" id="{CD1DC9BF-B542-41BA-85DD-45676CD3FC5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3" name="テキスト ボックス 732">
          <a:extLst>
            <a:ext uri="{FF2B5EF4-FFF2-40B4-BE49-F238E27FC236}">
              <a16:creationId xmlns:a16="http://schemas.microsoft.com/office/drawing/2014/main" id="{86159FD4-B099-46C0-B111-A7E1B810B4C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4" name="直線コネクタ 733">
          <a:extLst>
            <a:ext uri="{FF2B5EF4-FFF2-40B4-BE49-F238E27FC236}">
              <a16:creationId xmlns:a16="http://schemas.microsoft.com/office/drawing/2014/main" id="{F77E323F-DA5F-479D-9869-2C638568861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5" name="テキスト ボックス 734">
          <a:extLst>
            <a:ext uri="{FF2B5EF4-FFF2-40B4-BE49-F238E27FC236}">
              <a16:creationId xmlns:a16="http://schemas.microsoft.com/office/drawing/2014/main" id="{E980F6D7-E221-444C-9A1A-783192D49E2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6" name="直線コネクタ 735">
          <a:extLst>
            <a:ext uri="{FF2B5EF4-FFF2-40B4-BE49-F238E27FC236}">
              <a16:creationId xmlns:a16="http://schemas.microsoft.com/office/drawing/2014/main" id="{D1634359-047A-4FF8-B367-325B7EB8289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7" name="テキスト ボックス 736">
          <a:extLst>
            <a:ext uri="{FF2B5EF4-FFF2-40B4-BE49-F238E27FC236}">
              <a16:creationId xmlns:a16="http://schemas.microsoft.com/office/drawing/2014/main" id="{EAF855E3-6562-447B-A095-482BB632AFD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8" name="直線コネクタ 737">
          <a:extLst>
            <a:ext uri="{FF2B5EF4-FFF2-40B4-BE49-F238E27FC236}">
              <a16:creationId xmlns:a16="http://schemas.microsoft.com/office/drawing/2014/main" id="{CEC69254-2180-4A14-B2DA-F89A8D726AE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9" name="テキスト ボックス 738">
          <a:extLst>
            <a:ext uri="{FF2B5EF4-FFF2-40B4-BE49-F238E27FC236}">
              <a16:creationId xmlns:a16="http://schemas.microsoft.com/office/drawing/2014/main" id="{8D2E46EF-310C-42C5-800C-80EE6813849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0" name="直線コネクタ 739">
          <a:extLst>
            <a:ext uri="{FF2B5EF4-FFF2-40B4-BE49-F238E27FC236}">
              <a16:creationId xmlns:a16="http://schemas.microsoft.com/office/drawing/2014/main" id="{6600B07C-E148-4642-92CB-275010F2799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1" name="テキスト ボックス 740">
          <a:extLst>
            <a:ext uri="{FF2B5EF4-FFF2-40B4-BE49-F238E27FC236}">
              <a16:creationId xmlns:a16="http://schemas.microsoft.com/office/drawing/2014/main" id="{94B723EC-7344-4ACD-AB06-3F285C722AE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70035A02-BA6A-4238-9A1D-2AC8619D318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3" name="【消防施設】&#10;有形固定資産減価償却率グラフ枠">
          <a:extLst>
            <a:ext uri="{FF2B5EF4-FFF2-40B4-BE49-F238E27FC236}">
              <a16:creationId xmlns:a16="http://schemas.microsoft.com/office/drawing/2014/main" id="{708EECF6-DE16-43B8-A38F-59D863F5B02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44" name="直線コネクタ 743">
          <a:extLst>
            <a:ext uri="{FF2B5EF4-FFF2-40B4-BE49-F238E27FC236}">
              <a16:creationId xmlns:a16="http://schemas.microsoft.com/office/drawing/2014/main" id="{DEB959EE-481B-402E-B7FD-A61B8B91C965}"/>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5" name="【消防施設】&#10;有形固定資産減価償却率最小値テキスト">
          <a:extLst>
            <a:ext uri="{FF2B5EF4-FFF2-40B4-BE49-F238E27FC236}">
              <a16:creationId xmlns:a16="http://schemas.microsoft.com/office/drawing/2014/main" id="{C0F73841-CA58-4AA7-A577-85E7910A835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6" name="直線コネクタ 745">
          <a:extLst>
            <a:ext uri="{FF2B5EF4-FFF2-40B4-BE49-F238E27FC236}">
              <a16:creationId xmlns:a16="http://schemas.microsoft.com/office/drawing/2014/main" id="{DEB7CB11-F0FB-4621-961D-AB3A4ED1247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47" name="【消防施設】&#10;有形固定資産減価償却率最大値テキスト">
          <a:extLst>
            <a:ext uri="{FF2B5EF4-FFF2-40B4-BE49-F238E27FC236}">
              <a16:creationId xmlns:a16="http://schemas.microsoft.com/office/drawing/2014/main" id="{D98293F4-F4A9-4AED-ABA2-96973CF64875}"/>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48" name="直線コネクタ 747">
          <a:extLst>
            <a:ext uri="{FF2B5EF4-FFF2-40B4-BE49-F238E27FC236}">
              <a16:creationId xmlns:a16="http://schemas.microsoft.com/office/drawing/2014/main" id="{7FAC67D9-4603-47D0-9058-507F46741DAF}"/>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749" name="【消防施設】&#10;有形固定資産減価償却率平均値テキスト">
          <a:extLst>
            <a:ext uri="{FF2B5EF4-FFF2-40B4-BE49-F238E27FC236}">
              <a16:creationId xmlns:a16="http://schemas.microsoft.com/office/drawing/2014/main" id="{1A56E1D1-80F6-4857-A666-BB2E3201A002}"/>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0" name="フローチャート: 判断 749">
          <a:extLst>
            <a:ext uri="{FF2B5EF4-FFF2-40B4-BE49-F238E27FC236}">
              <a16:creationId xmlns:a16="http://schemas.microsoft.com/office/drawing/2014/main" id="{F1E07312-2DF7-493B-8384-6E99DC046C88}"/>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51" name="フローチャート: 判断 750">
          <a:extLst>
            <a:ext uri="{FF2B5EF4-FFF2-40B4-BE49-F238E27FC236}">
              <a16:creationId xmlns:a16="http://schemas.microsoft.com/office/drawing/2014/main" id="{58E35736-FB7C-4BD2-94B6-AD9C4617993D}"/>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52" name="フローチャート: 判断 751">
          <a:extLst>
            <a:ext uri="{FF2B5EF4-FFF2-40B4-BE49-F238E27FC236}">
              <a16:creationId xmlns:a16="http://schemas.microsoft.com/office/drawing/2014/main" id="{001A47CE-2A2D-4678-BF5B-EC24FFB76BBB}"/>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3" name="フローチャート: 判断 752">
          <a:extLst>
            <a:ext uri="{FF2B5EF4-FFF2-40B4-BE49-F238E27FC236}">
              <a16:creationId xmlns:a16="http://schemas.microsoft.com/office/drawing/2014/main" id="{B616FB32-D93E-4223-8AC3-61ED714A0C01}"/>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754" name="フローチャート: 判断 753">
          <a:extLst>
            <a:ext uri="{FF2B5EF4-FFF2-40B4-BE49-F238E27FC236}">
              <a16:creationId xmlns:a16="http://schemas.microsoft.com/office/drawing/2014/main" id="{DC09A79C-0743-4B11-AAE9-B5B517FD34DA}"/>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743F582-B44B-4AC7-AF45-17133CE3871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80BF6F3-E18A-487C-8303-2B484BD537C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B939881-19C1-4C82-BB21-009F8E98687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28F9226E-EF1F-4EDB-A2EE-9369B3F4602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2E823BE-8A59-4651-9F3D-9CE51036A95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760" name="楕円 759">
          <a:extLst>
            <a:ext uri="{FF2B5EF4-FFF2-40B4-BE49-F238E27FC236}">
              <a16:creationId xmlns:a16="http://schemas.microsoft.com/office/drawing/2014/main" id="{270CE506-6D34-4D54-A8CA-4247577BAB80}"/>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56441</xdr:rowOff>
    </xdr:from>
    <xdr:ext cx="405111" cy="259045"/>
    <xdr:sp macro="" textlink="">
      <xdr:nvSpPr>
        <xdr:cNvPr id="761" name="n_1aveValue【消防施設】&#10;有形固定資産減価償却率">
          <a:extLst>
            <a:ext uri="{FF2B5EF4-FFF2-40B4-BE49-F238E27FC236}">
              <a16:creationId xmlns:a16="http://schemas.microsoft.com/office/drawing/2014/main" id="{3F2BF135-6660-4FF4-BBF3-8D08A1BFA208}"/>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762" name="n_2aveValue【消防施設】&#10;有形固定資産減価償却率">
          <a:extLst>
            <a:ext uri="{FF2B5EF4-FFF2-40B4-BE49-F238E27FC236}">
              <a16:creationId xmlns:a16="http://schemas.microsoft.com/office/drawing/2014/main" id="{1DB947FB-7F71-461F-826E-5CC4A203CEDF}"/>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63" name="n_3aveValue【消防施設】&#10;有形固定資産減価償却率">
          <a:extLst>
            <a:ext uri="{FF2B5EF4-FFF2-40B4-BE49-F238E27FC236}">
              <a16:creationId xmlns:a16="http://schemas.microsoft.com/office/drawing/2014/main" id="{2E03B448-F17E-4FFD-B05B-25D31C6B559B}"/>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764" name="n_4aveValue【消防施設】&#10;有形固定資産減価償却率">
          <a:extLst>
            <a:ext uri="{FF2B5EF4-FFF2-40B4-BE49-F238E27FC236}">
              <a16:creationId xmlns:a16="http://schemas.microsoft.com/office/drawing/2014/main" id="{9E04BB29-D8E2-4EF8-A6A8-6E85BFE5916C}"/>
            </a:ext>
          </a:extLst>
        </xdr:cNvPr>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65" name="n_4mainValue【消防施設】&#10;有形固定資産減価償却率">
          <a:extLst>
            <a:ext uri="{FF2B5EF4-FFF2-40B4-BE49-F238E27FC236}">
              <a16:creationId xmlns:a16="http://schemas.microsoft.com/office/drawing/2014/main" id="{78209CC3-8C65-403F-ABF4-63B9539CAE82}"/>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a:extLst>
            <a:ext uri="{FF2B5EF4-FFF2-40B4-BE49-F238E27FC236}">
              <a16:creationId xmlns:a16="http://schemas.microsoft.com/office/drawing/2014/main" id="{DB780C1B-4A69-43F6-B423-B554649143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a:extLst>
            <a:ext uri="{FF2B5EF4-FFF2-40B4-BE49-F238E27FC236}">
              <a16:creationId xmlns:a16="http://schemas.microsoft.com/office/drawing/2014/main" id="{F37B80C7-9F23-4451-A561-4BE770CEF4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a:extLst>
            <a:ext uri="{FF2B5EF4-FFF2-40B4-BE49-F238E27FC236}">
              <a16:creationId xmlns:a16="http://schemas.microsoft.com/office/drawing/2014/main" id="{38DB1623-EF71-4078-A6A9-7A7C50E1C6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a:extLst>
            <a:ext uri="{FF2B5EF4-FFF2-40B4-BE49-F238E27FC236}">
              <a16:creationId xmlns:a16="http://schemas.microsoft.com/office/drawing/2014/main" id="{50CE1852-F881-44B0-BE60-17175ED185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a:extLst>
            <a:ext uri="{FF2B5EF4-FFF2-40B4-BE49-F238E27FC236}">
              <a16:creationId xmlns:a16="http://schemas.microsoft.com/office/drawing/2014/main" id="{F288427F-4394-4645-8CB7-00590A091B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a:extLst>
            <a:ext uri="{FF2B5EF4-FFF2-40B4-BE49-F238E27FC236}">
              <a16:creationId xmlns:a16="http://schemas.microsoft.com/office/drawing/2014/main" id="{DF44F807-87EB-4320-86A1-68B235A3E3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a:extLst>
            <a:ext uri="{FF2B5EF4-FFF2-40B4-BE49-F238E27FC236}">
              <a16:creationId xmlns:a16="http://schemas.microsoft.com/office/drawing/2014/main" id="{E1398B13-3F0D-448D-932A-E9F317D1A2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a:extLst>
            <a:ext uri="{FF2B5EF4-FFF2-40B4-BE49-F238E27FC236}">
              <a16:creationId xmlns:a16="http://schemas.microsoft.com/office/drawing/2014/main" id="{615203A3-8A8F-48CB-87C5-02B65E49246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a:extLst>
            <a:ext uri="{FF2B5EF4-FFF2-40B4-BE49-F238E27FC236}">
              <a16:creationId xmlns:a16="http://schemas.microsoft.com/office/drawing/2014/main" id="{2BA5A5F6-2039-44BC-ABEF-2667BC00803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a:extLst>
            <a:ext uri="{FF2B5EF4-FFF2-40B4-BE49-F238E27FC236}">
              <a16:creationId xmlns:a16="http://schemas.microsoft.com/office/drawing/2014/main" id="{B264626E-06B3-486E-B267-D6312E32B8C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a:extLst>
            <a:ext uri="{FF2B5EF4-FFF2-40B4-BE49-F238E27FC236}">
              <a16:creationId xmlns:a16="http://schemas.microsoft.com/office/drawing/2014/main" id="{B6B8F6D7-EB3E-4716-94E5-9294A1C7C7D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a:extLst>
            <a:ext uri="{FF2B5EF4-FFF2-40B4-BE49-F238E27FC236}">
              <a16:creationId xmlns:a16="http://schemas.microsoft.com/office/drawing/2014/main" id="{2774D433-86AB-46D1-A869-D264EC50D51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a:extLst>
            <a:ext uri="{FF2B5EF4-FFF2-40B4-BE49-F238E27FC236}">
              <a16:creationId xmlns:a16="http://schemas.microsoft.com/office/drawing/2014/main" id="{B7A54445-9E0C-4A39-8E4D-E2A143329F7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a:extLst>
            <a:ext uri="{FF2B5EF4-FFF2-40B4-BE49-F238E27FC236}">
              <a16:creationId xmlns:a16="http://schemas.microsoft.com/office/drawing/2014/main" id="{52FFFD83-3CC1-4E74-9DA8-04A62EEE29B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a:extLst>
            <a:ext uri="{FF2B5EF4-FFF2-40B4-BE49-F238E27FC236}">
              <a16:creationId xmlns:a16="http://schemas.microsoft.com/office/drawing/2014/main" id="{F6249DD3-A7D0-4582-B149-C905C09E481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a:extLst>
            <a:ext uri="{FF2B5EF4-FFF2-40B4-BE49-F238E27FC236}">
              <a16:creationId xmlns:a16="http://schemas.microsoft.com/office/drawing/2014/main" id="{50E7BC71-FC35-48DB-B404-6D0AF6834F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a:extLst>
            <a:ext uri="{FF2B5EF4-FFF2-40B4-BE49-F238E27FC236}">
              <a16:creationId xmlns:a16="http://schemas.microsoft.com/office/drawing/2014/main" id="{105708F3-E854-4949-A220-5FB1AFFB176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a:extLst>
            <a:ext uri="{FF2B5EF4-FFF2-40B4-BE49-F238E27FC236}">
              <a16:creationId xmlns:a16="http://schemas.microsoft.com/office/drawing/2014/main" id="{EFBBB66A-3668-4E88-BDD8-FF2E210EB14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a:extLst>
            <a:ext uri="{FF2B5EF4-FFF2-40B4-BE49-F238E27FC236}">
              <a16:creationId xmlns:a16="http://schemas.microsoft.com/office/drawing/2014/main" id="{1A28A835-8B79-4302-929C-23DCF4C469E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a:extLst>
            <a:ext uri="{FF2B5EF4-FFF2-40B4-BE49-F238E27FC236}">
              <a16:creationId xmlns:a16="http://schemas.microsoft.com/office/drawing/2014/main" id="{483EA91F-D57C-43FD-AAF3-F9524996668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a:extLst>
            <a:ext uri="{FF2B5EF4-FFF2-40B4-BE49-F238E27FC236}">
              <a16:creationId xmlns:a16="http://schemas.microsoft.com/office/drawing/2014/main" id="{7D54584B-8208-4EAB-92B5-97BA300E703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a:extLst>
            <a:ext uri="{FF2B5EF4-FFF2-40B4-BE49-F238E27FC236}">
              <a16:creationId xmlns:a16="http://schemas.microsoft.com/office/drawing/2014/main" id="{5784F04C-1309-4ABE-A1ED-C07D790A3B92}"/>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a:extLst>
            <a:ext uri="{FF2B5EF4-FFF2-40B4-BE49-F238E27FC236}">
              <a16:creationId xmlns:a16="http://schemas.microsoft.com/office/drawing/2014/main" id="{3ADD426C-D8D9-42A6-BEA3-97BE23B81FA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a:extLst>
            <a:ext uri="{FF2B5EF4-FFF2-40B4-BE49-F238E27FC236}">
              <a16:creationId xmlns:a16="http://schemas.microsoft.com/office/drawing/2014/main" id="{80D62C50-955C-4ABD-9A18-EC2D9EAB0D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a:extLst>
            <a:ext uri="{FF2B5EF4-FFF2-40B4-BE49-F238E27FC236}">
              <a16:creationId xmlns:a16="http://schemas.microsoft.com/office/drawing/2014/main" id="{03082221-40CC-4227-94CB-706199B2711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91" name="直線コネクタ 790">
          <a:extLst>
            <a:ext uri="{FF2B5EF4-FFF2-40B4-BE49-F238E27FC236}">
              <a16:creationId xmlns:a16="http://schemas.microsoft.com/office/drawing/2014/main" id="{907A640C-6978-4928-923A-72C772461449}"/>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92" name="【消防施設】&#10;一人当たり面積最小値テキスト">
          <a:extLst>
            <a:ext uri="{FF2B5EF4-FFF2-40B4-BE49-F238E27FC236}">
              <a16:creationId xmlns:a16="http://schemas.microsoft.com/office/drawing/2014/main" id="{B2B16B68-F017-4616-A3EF-A0F7275F7391}"/>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93" name="直線コネクタ 792">
          <a:extLst>
            <a:ext uri="{FF2B5EF4-FFF2-40B4-BE49-F238E27FC236}">
              <a16:creationId xmlns:a16="http://schemas.microsoft.com/office/drawing/2014/main" id="{6DC0EC12-519E-4C4A-8E97-49BA5D396652}"/>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94" name="【消防施設】&#10;一人当たり面積最大値テキスト">
          <a:extLst>
            <a:ext uri="{FF2B5EF4-FFF2-40B4-BE49-F238E27FC236}">
              <a16:creationId xmlns:a16="http://schemas.microsoft.com/office/drawing/2014/main" id="{D04BF9F1-6AA2-4097-B5AE-42FE430A9731}"/>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95" name="直線コネクタ 794">
          <a:extLst>
            <a:ext uri="{FF2B5EF4-FFF2-40B4-BE49-F238E27FC236}">
              <a16:creationId xmlns:a16="http://schemas.microsoft.com/office/drawing/2014/main" id="{C7E05B77-9E24-45F4-9F3D-793EBA423461}"/>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796" name="【消防施設】&#10;一人当たり面積平均値テキスト">
          <a:extLst>
            <a:ext uri="{FF2B5EF4-FFF2-40B4-BE49-F238E27FC236}">
              <a16:creationId xmlns:a16="http://schemas.microsoft.com/office/drawing/2014/main" id="{2BEE84C0-BEE9-4D16-B8B6-79B6566383D3}"/>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797" name="フローチャート: 判断 796">
          <a:extLst>
            <a:ext uri="{FF2B5EF4-FFF2-40B4-BE49-F238E27FC236}">
              <a16:creationId xmlns:a16="http://schemas.microsoft.com/office/drawing/2014/main" id="{969A51B0-2AD6-43ED-98AC-2EA3160E4C5E}"/>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98" name="フローチャート: 判断 797">
          <a:extLst>
            <a:ext uri="{FF2B5EF4-FFF2-40B4-BE49-F238E27FC236}">
              <a16:creationId xmlns:a16="http://schemas.microsoft.com/office/drawing/2014/main" id="{F76F5D61-99B8-4E02-8AA4-6F5E1083DC5D}"/>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799" name="フローチャート: 判断 798">
          <a:extLst>
            <a:ext uri="{FF2B5EF4-FFF2-40B4-BE49-F238E27FC236}">
              <a16:creationId xmlns:a16="http://schemas.microsoft.com/office/drawing/2014/main" id="{D67D79D2-0783-488D-BE0A-D687637B648E}"/>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800" name="フローチャート: 判断 799">
          <a:extLst>
            <a:ext uri="{FF2B5EF4-FFF2-40B4-BE49-F238E27FC236}">
              <a16:creationId xmlns:a16="http://schemas.microsoft.com/office/drawing/2014/main" id="{A09D1A5A-C3E3-4187-823C-A8606CE00A77}"/>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801" name="フローチャート: 判断 800">
          <a:extLst>
            <a:ext uri="{FF2B5EF4-FFF2-40B4-BE49-F238E27FC236}">
              <a16:creationId xmlns:a16="http://schemas.microsoft.com/office/drawing/2014/main" id="{EC116482-06BF-48FD-8090-C5D0E9BB6505}"/>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1D119A25-0F03-4C80-B68B-761CDA545A7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D558067E-13BC-47F1-BE06-4C4DF8088D3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17CACB8B-980B-41E1-983D-593C78038BA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527AD22F-343A-41B0-BB2C-5081578E3A9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123C0C3F-F47A-4BC2-A0B6-EC4AAEA3314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169636</xdr:rowOff>
    </xdr:from>
    <xdr:to>
      <xdr:col>98</xdr:col>
      <xdr:colOff>38100</xdr:colOff>
      <xdr:row>86</xdr:row>
      <xdr:rowOff>99786</xdr:rowOff>
    </xdr:to>
    <xdr:sp macro="" textlink="">
      <xdr:nvSpPr>
        <xdr:cNvPr id="807" name="楕円 806">
          <a:extLst>
            <a:ext uri="{FF2B5EF4-FFF2-40B4-BE49-F238E27FC236}">
              <a16:creationId xmlns:a16="http://schemas.microsoft.com/office/drawing/2014/main" id="{B3B09ACD-4454-4F5F-B22E-B1C6A7CAD5B3}"/>
            </a:ext>
          </a:extLst>
        </xdr:cNvPr>
        <xdr:cNvSpPr/>
      </xdr:nvSpPr>
      <xdr:spPr>
        <a:xfrm>
          <a:off x="18605500" y="1474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93997</xdr:rowOff>
    </xdr:from>
    <xdr:ext cx="469744" cy="259045"/>
    <xdr:sp macro="" textlink="">
      <xdr:nvSpPr>
        <xdr:cNvPr id="808" name="n_1aveValue【消防施設】&#10;一人当たり面積">
          <a:extLst>
            <a:ext uri="{FF2B5EF4-FFF2-40B4-BE49-F238E27FC236}">
              <a16:creationId xmlns:a16="http://schemas.microsoft.com/office/drawing/2014/main" id="{E86875FF-4863-410D-94BF-320CAACFAD1B}"/>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809" name="n_2aveValue【消防施設】&#10;一人当たり面積">
          <a:extLst>
            <a:ext uri="{FF2B5EF4-FFF2-40B4-BE49-F238E27FC236}">
              <a16:creationId xmlns:a16="http://schemas.microsoft.com/office/drawing/2014/main" id="{8F8BCF0C-818A-4C89-A120-3F8C721C6BA0}"/>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810" name="n_3aveValue【消防施設】&#10;一人当たり面積">
          <a:extLst>
            <a:ext uri="{FF2B5EF4-FFF2-40B4-BE49-F238E27FC236}">
              <a16:creationId xmlns:a16="http://schemas.microsoft.com/office/drawing/2014/main" id="{35692A2F-1C6C-466E-A602-C093A35556FF}"/>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811" name="n_4aveValue【消防施設】&#10;一人当たり面積">
          <a:extLst>
            <a:ext uri="{FF2B5EF4-FFF2-40B4-BE49-F238E27FC236}">
              <a16:creationId xmlns:a16="http://schemas.microsoft.com/office/drawing/2014/main" id="{D3967C4A-A655-45D0-9EA7-E75740138D0D}"/>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90913</xdr:rowOff>
    </xdr:from>
    <xdr:ext cx="469744" cy="259045"/>
    <xdr:sp macro="" textlink="">
      <xdr:nvSpPr>
        <xdr:cNvPr id="812" name="n_4mainValue【消防施設】&#10;一人当たり面積">
          <a:extLst>
            <a:ext uri="{FF2B5EF4-FFF2-40B4-BE49-F238E27FC236}">
              <a16:creationId xmlns:a16="http://schemas.microsoft.com/office/drawing/2014/main" id="{6B5651B0-AFEC-4A7D-963E-EBDC515CB7B7}"/>
            </a:ext>
          </a:extLst>
        </xdr:cNvPr>
        <xdr:cNvSpPr txBox="1"/>
      </xdr:nvSpPr>
      <xdr:spPr>
        <a:xfrm>
          <a:off x="18421427"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3" name="正方形/長方形 812">
          <a:extLst>
            <a:ext uri="{FF2B5EF4-FFF2-40B4-BE49-F238E27FC236}">
              <a16:creationId xmlns:a16="http://schemas.microsoft.com/office/drawing/2014/main" id="{4414913D-645C-4010-A737-C5B1FFF2DD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4" name="正方形/長方形 813">
          <a:extLst>
            <a:ext uri="{FF2B5EF4-FFF2-40B4-BE49-F238E27FC236}">
              <a16:creationId xmlns:a16="http://schemas.microsoft.com/office/drawing/2014/main" id="{2EA74CA1-B3BF-4303-889E-9756D5031A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5" name="正方形/長方形 814">
          <a:extLst>
            <a:ext uri="{FF2B5EF4-FFF2-40B4-BE49-F238E27FC236}">
              <a16:creationId xmlns:a16="http://schemas.microsoft.com/office/drawing/2014/main" id="{820E071E-D73E-41C7-9157-1E36C60F72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6" name="正方形/長方形 815">
          <a:extLst>
            <a:ext uri="{FF2B5EF4-FFF2-40B4-BE49-F238E27FC236}">
              <a16:creationId xmlns:a16="http://schemas.microsoft.com/office/drawing/2014/main" id="{EBD87D4B-CBFE-40F3-967F-FF4FF1BDE05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7" name="正方形/長方形 816">
          <a:extLst>
            <a:ext uri="{FF2B5EF4-FFF2-40B4-BE49-F238E27FC236}">
              <a16:creationId xmlns:a16="http://schemas.microsoft.com/office/drawing/2014/main" id="{99D74AB5-9092-4076-B630-2234D5ADEC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8" name="正方形/長方形 817">
          <a:extLst>
            <a:ext uri="{FF2B5EF4-FFF2-40B4-BE49-F238E27FC236}">
              <a16:creationId xmlns:a16="http://schemas.microsoft.com/office/drawing/2014/main" id="{55FE5F7D-D07E-4B17-95D7-1B4BDE6C29B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9" name="正方形/長方形 818">
          <a:extLst>
            <a:ext uri="{FF2B5EF4-FFF2-40B4-BE49-F238E27FC236}">
              <a16:creationId xmlns:a16="http://schemas.microsoft.com/office/drawing/2014/main" id="{FCF1D13B-53C6-4542-8293-A98A940DF6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正方形/長方形 819">
          <a:extLst>
            <a:ext uri="{FF2B5EF4-FFF2-40B4-BE49-F238E27FC236}">
              <a16:creationId xmlns:a16="http://schemas.microsoft.com/office/drawing/2014/main" id="{6AE4261F-5777-4B4D-801B-AC67692BB2B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1" name="テキスト ボックス 820">
          <a:extLst>
            <a:ext uri="{FF2B5EF4-FFF2-40B4-BE49-F238E27FC236}">
              <a16:creationId xmlns:a16="http://schemas.microsoft.com/office/drawing/2014/main" id="{3DE3273B-34FD-4F6E-9D6D-F3916CCEC1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2" name="直線コネクタ 821">
          <a:extLst>
            <a:ext uri="{FF2B5EF4-FFF2-40B4-BE49-F238E27FC236}">
              <a16:creationId xmlns:a16="http://schemas.microsoft.com/office/drawing/2014/main" id="{6C81713B-B8DC-44AB-9AF2-E10A6B65FDE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3" name="テキスト ボックス 822">
          <a:extLst>
            <a:ext uri="{FF2B5EF4-FFF2-40B4-BE49-F238E27FC236}">
              <a16:creationId xmlns:a16="http://schemas.microsoft.com/office/drawing/2014/main" id="{97DAE5B4-BB38-42D5-91CA-B405BD7ACD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4" name="直線コネクタ 823">
          <a:extLst>
            <a:ext uri="{FF2B5EF4-FFF2-40B4-BE49-F238E27FC236}">
              <a16:creationId xmlns:a16="http://schemas.microsoft.com/office/drawing/2014/main" id="{D5EDFBE6-73E1-4818-B415-7295D274F4B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5" name="テキスト ボックス 824">
          <a:extLst>
            <a:ext uri="{FF2B5EF4-FFF2-40B4-BE49-F238E27FC236}">
              <a16:creationId xmlns:a16="http://schemas.microsoft.com/office/drawing/2014/main" id="{F1A21F38-154D-4787-8B24-8536928CBDB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6" name="直線コネクタ 825">
          <a:extLst>
            <a:ext uri="{FF2B5EF4-FFF2-40B4-BE49-F238E27FC236}">
              <a16:creationId xmlns:a16="http://schemas.microsoft.com/office/drawing/2014/main" id="{0FB569CD-1FF7-4A9C-B2F4-E303CBE03DE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7" name="テキスト ボックス 826">
          <a:extLst>
            <a:ext uri="{FF2B5EF4-FFF2-40B4-BE49-F238E27FC236}">
              <a16:creationId xmlns:a16="http://schemas.microsoft.com/office/drawing/2014/main" id="{0EA84567-0A4C-45AA-8411-9203FA1A8F1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8" name="直線コネクタ 827">
          <a:extLst>
            <a:ext uri="{FF2B5EF4-FFF2-40B4-BE49-F238E27FC236}">
              <a16:creationId xmlns:a16="http://schemas.microsoft.com/office/drawing/2014/main" id="{9B47BB46-1FD1-4CCE-8D90-E752FCD91F9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9" name="テキスト ボックス 828">
          <a:extLst>
            <a:ext uri="{FF2B5EF4-FFF2-40B4-BE49-F238E27FC236}">
              <a16:creationId xmlns:a16="http://schemas.microsoft.com/office/drawing/2014/main" id="{38566DF5-1188-4B10-B896-8FEEE477A58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0" name="直線コネクタ 829">
          <a:extLst>
            <a:ext uri="{FF2B5EF4-FFF2-40B4-BE49-F238E27FC236}">
              <a16:creationId xmlns:a16="http://schemas.microsoft.com/office/drawing/2014/main" id="{AC9860B5-DF1C-4FAA-AFE6-58F54D10A6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1" name="テキスト ボックス 830">
          <a:extLst>
            <a:ext uri="{FF2B5EF4-FFF2-40B4-BE49-F238E27FC236}">
              <a16:creationId xmlns:a16="http://schemas.microsoft.com/office/drawing/2014/main" id="{8B2A45EC-2B35-4A65-9A47-0F7C706FE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2" name="直線コネクタ 831">
          <a:extLst>
            <a:ext uri="{FF2B5EF4-FFF2-40B4-BE49-F238E27FC236}">
              <a16:creationId xmlns:a16="http://schemas.microsoft.com/office/drawing/2014/main" id="{3E5C074D-8E74-448F-A018-B1D3A445A9E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3" name="テキスト ボックス 832">
          <a:extLst>
            <a:ext uri="{FF2B5EF4-FFF2-40B4-BE49-F238E27FC236}">
              <a16:creationId xmlns:a16="http://schemas.microsoft.com/office/drawing/2014/main" id="{7E1D3A77-6C2D-4BE7-AA62-9262429D78F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4" name="直線コネクタ 833">
          <a:extLst>
            <a:ext uri="{FF2B5EF4-FFF2-40B4-BE49-F238E27FC236}">
              <a16:creationId xmlns:a16="http://schemas.microsoft.com/office/drawing/2014/main" id="{983DF40E-C421-43E5-A382-38792D11A48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5" name="テキスト ボックス 834">
          <a:extLst>
            <a:ext uri="{FF2B5EF4-FFF2-40B4-BE49-F238E27FC236}">
              <a16:creationId xmlns:a16="http://schemas.microsoft.com/office/drawing/2014/main" id="{D7FB9B43-CE55-4E37-A07A-866680DCEE1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6" name="直線コネクタ 835">
          <a:extLst>
            <a:ext uri="{FF2B5EF4-FFF2-40B4-BE49-F238E27FC236}">
              <a16:creationId xmlns:a16="http://schemas.microsoft.com/office/drawing/2014/main" id="{B790B5A8-607F-4629-80D1-7D1F5758FE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庁舎】&#10;有形固定資産減価償却率グラフ枠">
          <a:extLst>
            <a:ext uri="{FF2B5EF4-FFF2-40B4-BE49-F238E27FC236}">
              <a16:creationId xmlns:a16="http://schemas.microsoft.com/office/drawing/2014/main" id="{346069ED-A490-4FA1-AD8F-49C4A10F32F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38" name="直線コネクタ 837">
          <a:extLst>
            <a:ext uri="{FF2B5EF4-FFF2-40B4-BE49-F238E27FC236}">
              <a16:creationId xmlns:a16="http://schemas.microsoft.com/office/drawing/2014/main" id="{BFF70E62-7506-4E71-B7BE-7B3AD30D4417}"/>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9" name="【庁舎】&#10;有形固定資産減価償却率最小値テキスト">
          <a:extLst>
            <a:ext uri="{FF2B5EF4-FFF2-40B4-BE49-F238E27FC236}">
              <a16:creationId xmlns:a16="http://schemas.microsoft.com/office/drawing/2014/main" id="{7D533142-80EF-4FFD-A331-984B81CCA05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0" name="直線コネクタ 839">
          <a:extLst>
            <a:ext uri="{FF2B5EF4-FFF2-40B4-BE49-F238E27FC236}">
              <a16:creationId xmlns:a16="http://schemas.microsoft.com/office/drawing/2014/main" id="{5FF9964C-66FC-4358-93F2-98075247703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41" name="【庁舎】&#10;有形固定資産減価償却率最大値テキスト">
          <a:extLst>
            <a:ext uri="{FF2B5EF4-FFF2-40B4-BE49-F238E27FC236}">
              <a16:creationId xmlns:a16="http://schemas.microsoft.com/office/drawing/2014/main" id="{B28CF1AC-7038-442E-9CBE-84A624B678C4}"/>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42" name="直線コネクタ 841">
          <a:extLst>
            <a:ext uri="{FF2B5EF4-FFF2-40B4-BE49-F238E27FC236}">
              <a16:creationId xmlns:a16="http://schemas.microsoft.com/office/drawing/2014/main" id="{CCCD35B8-6B00-4B93-BC88-5D5177C00E9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843" name="【庁舎】&#10;有形固定資産減価償却率平均値テキスト">
          <a:extLst>
            <a:ext uri="{FF2B5EF4-FFF2-40B4-BE49-F238E27FC236}">
              <a16:creationId xmlns:a16="http://schemas.microsoft.com/office/drawing/2014/main" id="{44DEAEC3-40C5-4ED1-880D-D2DFA90918D5}"/>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844" name="フローチャート: 判断 843">
          <a:extLst>
            <a:ext uri="{FF2B5EF4-FFF2-40B4-BE49-F238E27FC236}">
              <a16:creationId xmlns:a16="http://schemas.microsoft.com/office/drawing/2014/main" id="{C129ADBF-1F54-4EE0-84BA-1B7CC539A534}"/>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845" name="フローチャート: 判断 844">
          <a:extLst>
            <a:ext uri="{FF2B5EF4-FFF2-40B4-BE49-F238E27FC236}">
              <a16:creationId xmlns:a16="http://schemas.microsoft.com/office/drawing/2014/main" id="{057E54CB-1300-4A91-A33F-08B7DA62E0A9}"/>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46" name="フローチャート: 判断 845">
          <a:extLst>
            <a:ext uri="{FF2B5EF4-FFF2-40B4-BE49-F238E27FC236}">
              <a16:creationId xmlns:a16="http://schemas.microsoft.com/office/drawing/2014/main" id="{5B8D0E3B-66E7-47F5-BDF0-5A5A7A55A143}"/>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47" name="フローチャート: 判断 846">
          <a:extLst>
            <a:ext uri="{FF2B5EF4-FFF2-40B4-BE49-F238E27FC236}">
              <a16:creationId xmlns:a16="http://schemas.microsoft.com/office/drawing/2014/main" id="{A32B9B31-86DC-4477-9745-8AFADB804A94}"/>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848" name="フローチャート: 判断 847">
          <a:extLst>
            <a:ext uri="{FF2B5EF4-FFF2-40B4-BE49-F238E27FC236}">
              <a16:creationId xmlns:a16="http://schemas.microsoft.com/office/drawing/2014/main" id="{C45FFB45-10D5-4D58-8EA3-24CB13BE9317}"/>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2BF64B6F-BDD9-4B52-A4B3-883DD934F3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A17C281F-5524-4BC2-8DAC-E62BED13E2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ADC76589-9838-4B5D-875A-DEED433BA39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BDABFF4D-D87F-4954-B3F9-DF44F38428E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76FCED91-BDBC-4F8D-8E3D-9394AC29CD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49893</xdr:rowOff>
    </xdr:from>
    <xdr:to>
      <xdr:col>85</xdr:col>
      <xdr:colOff>177800</xdr:colOff>
      <xdr:row>107</xdr:row>
      <xdr:rowOff>151493</xdr:rowOff>
    </xdr:to>
    <xdr:sp macro="" textlink="">
      <xdr:nvSpPr>
        <xdr:cNvPr id="854" name="楕円 853">
          <a:extLst>
            <a:ext uri="{FF2B5EF4-FFF2-40B4-BE49-F238E27FC236}">
              <a16:creationId xmlns:a16="http://schemas.microsoft.com/office/drawing/2014/main" id="{4ED49893-D40F-4B98-A327-5E2DDA201C8C}"/>
            </a:ext>
          </a:extLst>
        </xdr:cNvPr>
        <xdr:cNvSpPr/>
      </xdr:nvSpPr>
      <xdr:spPr>
        <a:xfrm>
          <a:off x="16268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28320</xdr:rowOff>
    </xdr:from>
    <xdr:ext cx="405111" cy="259045"/>
    <xdr:sp macro="" textlink="">
      <xdr:nvSpPr>
        <xdr:cNvPr id="855" name="【庁舎】&#10;有形固定資産減価償却率該当値テキスト">
          <a:extLst>
            <a:ext uri="{FF2B5EF4-FFF2-40B4-BE49-F238E27FC236}">
              <a16:creationId xmlns:a16="http://schemas.microsoft.com/office/drawing/2014/main" id="{AF792755-CC9F-4311-B00C-1BDB28E950E8}"/>
            </a:ext>
          </a:extLst>
        </xdr:cNvPr>
        <xdr:cNvSpPr txBox="1"/>
      </xdr:nvSpPr>
      <xdr:spPr>
        <a:xfrm>
          <a:off x="16357600"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17236</xdr:rowOff>
    </xdr:from>
    <xdr:to>
      <xdr:col>81</xdr:col>
      <xdr:colOff>101600</xdr:colOff>
      <xdr:row>107</xdr:row>
      <xdr:rowOff>118836</xdr:rowOff>
    </xdr:to>
    <xdr:sp macro="" textlink="">
      <xdr:nvSpPr>
        <xdr:cNvPr id="856" name="楕円 855">
          <a:extLst>
            <a:ext uri="{FF2B5EF4-FFF2-40B4-BE49-F238E27FC236}">
              <a16:creationId xmlns:a16="http://schemas.microsoft.com/office/drawing/2014/main" id="{979EF644-89DD-4007-8B00-5DA63B0CC21C}"/>
            </a:ext>
          </a:extLst>
        </xdr:cNvPr>
        <xdr:cNvSpPr/>
      </xdr:nvSpPr>
      <xdr:spPr>
        <a:xfrm>
          <a:off x="15430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68036</xdr:rowOff>
    </xdr:from>
    <xdr:to>
      <xdr:col>85</xdr:col>
      <xdr:colOff>127000</xdr:colOff>
      <xdr:row>107</xdr:row>
      <xdr:rowOff>100693</xdr:rowOff>
    </xdr:to>
    <xdr:cxnSp macro="">
      <xdr:nvCxnSpPr>
        <xdr:cNvPr id="857" name="直線コネクタ 856">
          <a:extLst>
            <a:ext uri="{FF2B5EF4-FFF2-40B4-BE49-F238E27FC236}">
              <a16:creationId xmlns:a16="http://schemas.microsoft.com/office/drawing/2014/main" id="{AF0B7BC3-F51C-4961-AA08-1FC62F064326}"/>
            </a:ext>
          </a:extLst>
        </xdr:cNvPr>
        <xdr:cNvCxnSpPr/>
      </xdr:nvCxnSpPr>
      <xdr:spPr>
        <a:xfrm>
          <a:off x="15481300" y="184131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157662</xdr:rowOff>
    </xdr:from>
    <xdr:to>
      <xdr:col>76</xdr:col>
      <xdr:colOff>165100</xdr:colOff>
      <xdr:row>107</xdr:row>
      <xdr:rowOff>87812</xdr:rowOff>
    </xdr:to>
    <xdr:sp macro="" textlink="">
      <xdr:nvSpPr>
        <xdr:cNvPr id="858" name="楕円 857">
          <a:extLst>
            <a:ext uri="{FF2B5EF4-FFF2-40B4-BE49-F238E27FC236}">
              <a16:creationId xmlns:a16="http://schemas.microsoft.com/office/drawing/2014/main" id="{22D8E0DD-9874-4012-95FD-89A3CDF93C45}"/>
            </a:ext>
          </a:extLst>
        </xdr:cNvPr>
        <xdr:cNvSpPr/>
      </xdr:nvSpPr>
      <xdr:spPr>
        <a:xfrm>
          <a:off x="14541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37012</xdr:rowOff>
    </xdr:from>
    <xdr:to>
      <xdr:col>81</xdr:col>
      <xdr:colOff>50800</xdr:colOff>
      <xdr:row>107</xdr:row>
      <xdr:rowOff>68036</xdr:rowOff>
    </xdr:to>
    <xdr:cxnSp macro="">
      <xdr:nvCxnSpPr>
        <xdr:cNvPr id="859" name="直線コネクタ 858">
          <a:extLst>
            <a:ext uri="{FF2B5EF4-FFF2-40B4-BE49-F238E27FC236}">
              <a16:creationId xmlns:a16="http://schemas.microsoft.com/office/drawing/2014/main" id="{3A419EC5-4DCB-48AF-AEBF-320C6B07E0E5}"/>
            </a:ext>
          </a:extLst>
        </xdr:cNvPr>
        <xdr:cNvCxnSpPr/>
      </xdr:nvCxnSpPr>
      <xdr:spPr>
        <a:xfrm>
          <a:off x="14592300" y="1838216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125005</xdr:rowOff>
    </xdr:from>
    <xdr:to>
      <xdr:col>72</xdr:col>
      <xdr:colOff>38100</xdr:colOff>
      <xdr:row>107</xdr:row>
      <xdr:rowOff>55155</xdr:rowOff>
    </xdr:to>
    <xdr:sp macro="" textlink="">
      <xdr:nvSpPr>
        <xdr:cNvPr id="860" name="楕円 859">
          <a:extLst>
            <a:ext uri="{FF2B5EF4-FFF2-40B4-BE49-F238E27FC236}">
              <a16:creationId xmlns:a16="http://schemas.microsoft.com/office/drawing/2014/main" id="{F351779F-A52D-4B4F-B95F-362A7376EF2E}"/>
            </a:ext>
          </a:extLst>
        </xdr:cNvPr>
        <xdr:cNvSpPr/>
      </xdr:nvSpPr>
      <xdr:spPr>
        <a:xfrm>
          <a:off x="13652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4355</xdr:rowOff>
    </xdr:from>
    <xdr:to>
      <xdr:col>76</xdr:col>
      <xdr:colOff>114300</xdr:colOff>
      <xdr:row>107</xdr:row>
      <xdr:rowOff>37012</xdr:rowOff>
    </xdr:to>
    <xdr:cxnSp macro="">
      <xdr:nvCxnSpPr>
        <xdr:cNvPr id="861" name="直線コネクタ 860">
          <a:extLst>
            <a:ext uri="{FF2B5EF4-FFF2-40B4-BE49-F238E27FC236}">
              <a16:creationId xmlns:a16="http://schemas.microsoft.com/office/drawing/2014/main" id="{0B0C0561-011A-4CD8-900F-4458D668D674}"/>
            </a:ext>
          </a:extLst>
        </xdr:cNvPr>
        <xdr:cNvCxnSpPr/>
      </xdr:nvCxnSpPr>
      <xdr:spPr>
        <a:xfrm>
          <a:off x="13703300" y="183495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90714</xdr:rowOff>
    </xdr:from>
    <xdr:to>
      <xdr:col>67</xdr:col>
      <xdr:colOff>101600</xdr:colOff>
      <xdr:row>107</xdr:row>
      <xdr:rowOff>20864</xdr:rowOff>
    </xdr:to>
    <xdr:sp macro="" textlink="">
      <xdr:nvSpPr>
        <xdr:cNvPr id="862" name="楕円 861">
          <a:extLst>
            <a:ext uri="{FF2B5EF4-FFF2-40B4-BE49-F238E27FC236}">
              <a16:creationId xmlns:a16="http://schemas.microsoft.com/office/drawing/2014/main" id="{26DFC216-EF70-4633-803C-F43D0F6719C7}"/>
            </a:ext>
          </a:extLst>
        </xdr:cNvPr>
        <xdr:cNvSpPr/>
      </xdr:nvSpPr>
      <xdr:spPr>
        <a:xfrm>
          <a:off x="12763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141514</xdr:rowOff>
    </xdr:from>
    <xdr:to>
      <xdr:col>71</xdr:col>
      <xdr:colOff>177800</xdr:colOff>
      <xdr:row>107</xdr:row>
      <xdr:rowOff>4355</xdr:rowOff>
    </xdr:to>
    <xdr:cxnSp macro="">
      <xdr:nvCxnSpPr>
        <xdr:cNvPr id="863" name="直線コネクタ 862">
          <a:extLst>
            <a:ext uri="{FF2B5EF4-FFF2-40B4-BE49-F238E27FC236}">
              <a16:creationId xmlns:a16="http://schemas.microsoft.com/office/drawing/2014/main" id="{EEB3FF86-2C50-4BDD-838A-B643428B0914}"/>
            </a:ext>
          </a:extLst>
        </xdr:cNvPr>
        <xdr:cNvCxnSpPr/>
      </xdr:nvCxnSpPr>
      <xdr:spPr>
        <a:xfrm>
          <a:off x="12814300" y="183152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864" name="n_1aveValue【庁舎】&#10;有形固定資産減価償却率">
          <a:extLst>
            <a:ext uri="{FF2B5EF4-FFF2-40B4-BE49-F238E27FC236}">
              <a16:creationId xmlns:a16="http://schemas.microsoft.com/office/drawing/2014/main" id="{40ABE768-5D59-4E97-BB7C-52E2276465CD}"/>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65" name="n_2aveValue【庁舎】&#10;有形固定資産減価償却率">
          <a:extLst>
            <a:ext uri="{FF2B5EF4-FFF2-40B4-BE49-F238E27FC236}">
              <a16:creationId xmlns:a16="http://schemas.microsoft.com/office/drawing/2014/main" id="{0F6D16C7-0EAB-4502-91FA-9445AABA1426}"/>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66" name="n_3aveValue【庁舎】&#10;有形固定資産減価償却率">
          <a:extLst>
            <a:ext uri="{FF2B5EF4-FFF2-40B4-BE49-F238E27FC236}">
              <a16:creationId xmlns:a16="http://schemas.microsoft.com/office/drawing/2014/main" id="{4FB87045-FAF2-47CB-B42B-1C0B3EF6B726}"/>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867" name="n_4aveValue【庁舎】&#10;有形固定資産減価償却率">
          <a:extLst>
            <a:ext uri="{FF2B5EF4-FFF2-40B4-BE49-F238E27FC236}">
              <a16:creationId xmlns:a16="http://schemas.microsoft.com/office/drawing/2014/main" id="{8BAA960B-6DAB-4A75-B94C-5C383CC6DB16}"/>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109963</xdr:rowOff>
    </xdr:from>
    <xdr:ext cx="405111" cy="259045"/>
    <xdr:sp macro="" textlink="">
      <xdr:nvSpPr>
        <xdr:cNvPr id="868" name="n_1mainValue【庁舎】&#10;有形固定資産減価償却率">
          <a:extLst>
            <a:ext uri="{FF2B5EF4-FFF2-40B4-BE49-F238E27FC236}">
              <a16:creationId xmlns:a16="http://schemas.microsoft.com/office/drawing/2014/main" id="{7087FA9D-6EA6-4ED5-822E-7DB5D02CD3DF}"/>
            </a:ext>
          </a:extLst>
        </xdr:cNvPr>
        <xdr:cNvSpPr txBox="1"/>
      </xdr:nvSpPr>
      <xdr:spPr>
        <a:xfrm>
          <a:off x="152660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78939</xdr:rowOff>
    </xdr:from>
    <xdr:ext cx="405111" cy="259045"/>
    <xdr:sp macro="" textlink="">
      <xdr:nvSpPr>
        <xdr:cNvPr id="869" name="n_2mainValue【庁舎】&#10;有形固定資産減価償却率">
          <a:extLst>
            <a:ext uri="{FF2B5EF4-FFF2-40B4-BE49-F238E27FC236}">
              <a16:creationId xmlns:a16="http://schemas.microsoft.com/office/drawing/2014/main" id="{A6261532-949D-42F0-836D-1F0CE47446E0}"/>
            </a:ext>
          </a:extLst>
        </xdr:cNvPr>
        <xdr:cNvSpPr txBox="1"/>
      </xdr:nvSpPr>
      <xdr:spPr>
        <a:xfrm>
          <a:off x="143897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46282</xdr:rowOff>
    </xdr:from>
    <xdr:ext cx="405111" cy="259045"/>
    <xdr:sp macro="" textlink="">
      <xdr:nvSpPr>
        <xdr:cNvPr id="870" name="n_3mainValue【庁舎】&#10;有形固定資産減価償却率">
          <a:extLst>
            <a:ext uri="{FF2B5EF4-FFF2-40B4-BE49-F238E27FC236}">
              <a16:creationId xmlns:a16="http://schemas.microsoft.com/office/drawing/2014/main" id="{1E832136-CE62-4D6C-82F7-1A28BDE8A2DD}"/>
            </a:ext>
          </a:extLst>
        </xdr:cNvPr>
        <xdr:cNvSpPr txBox="1"/>
      </xdr:nvSpPr>
      <xdr:spPr>
        <a:xfrm>
          <a:off x="13500744" y="1839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11991</xdr:rowOff>
    </xdr:from>
    <xdr:ext cx="405111" cy="259045"/>
    <xdr:sp macro="" textlink="">
      <xdr:nvSpPr>
        <xdr:cNvPr id="871" name="n_4mainValue【庁舎】&#10;有形固定資産減価償却率">
          <a:extLst>
            <a:ext uri="{FF2B5EF4-FFF2-40B4-BE49-F238E27FC236}">
              <a16:creationId xmlns:a16="http://schemas.microsoft.com/office/drawing/2014/main" id="{D5D498FD-683D-4A75-BD21-9673EA7E5910}"/>
            </a:ext>
          </a:extLst>
        </xdr:cNvPr>
        <xdr:cNvSpPr txBox="1"/>
      </xdr:nvSpPr>
      <xdr:spPr>
        <a:xfrm>
          <a:off x="12611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2" name="正方形/長方形 871">
          <a:extLst>
            <a:ext uri="{FF2B5EF4-FFF2-40B4-BE49-F238E27FC236}">
              <a16:creationId xmlns:a16="http://schemas.microsoft.com/office/drawing/2014/main" id="{35F5059E-C028-4809-8622-D6DB1715538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3" name="正方形/長方形 872">
          <a:extLst>
            <a:ext uri="{FF2B5EF4-FFF2-40B4-BE49-F238E27FC236}">
              <a16:creationId xmlns:a16="http://schemas.microsoft.com/office/drawing/2014/main" id="{468CEFC6-EBF1-4EC6-AAB5-1D0E06A5A1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4" name="正方形/長方形 873">
          <a:extLst>
            <a:ext uri="{FF2B5EF4-FFF2-40B4-BE49-F238E27FC236}">
              <a16:creationId xmlns:a16="http://schemas.microsoft.com/office/drawing/2014/main" id="{DB9F2312-A328-4941-BB94-E8EC32F08FE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5" name="正方形/長方形 874">
          <a:extLst>
            <a:ext uri="{FF2B5EF4-FFF2-40B4-BE49-F238E27FC236}">
              <a16:creationId xmlns:a16="http://schemas.microsoft.com/office/drawing/2014/main" id="{8D40FFC1-D8EB-4E59-895F-87BBCE5305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6" name="正方形/長方形 875">
          <a:extLst>
            <a:ext uri="{FF2B5EF4-FFF2-40B4-BE49-F238E27FC236}">
              <a16:creationId xmlns:a16="http://schemas.microsoft.com/office/drawing/2014/main" id="{46E905CC-AA78-47C0-B8BC-E3784B95F8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7" name="正方形/長方形 876">
          <a:extLst>
            <a:ext uri="{FF2B5EF4-FFF2-40B4-BE49-F238E27FC236}">
              <a16:creationId xmlns:a16="http://schemas.microsoft.com/office/drawing/2014/main" id="{BFF22B5C-FCA6-4F9F-A7A2-E4B6D72E64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8" name="正方形/長方形 877">
          <a:extLst>
            <a:ext uri="{FF2B5EF4-FFF2-40B4-BE49-F238E27FC236}">
              <a16:creationId xmlns:a16="http://schemas.microsoft.com/office/drawing/2014/main" id="{ED0FAFEA-31AB-4AE2-9C33-60AD26DD73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9" name="正方形/長方形 878">
          <a:extLst>
            <a:ext uri="{FF2B5EF4-FFF2-40B4-BE49-F238E27FC236}">
              <a16:creationId xmlns:a16="http://schemas.microsoft.com/office/drawing/2014/main" id="{93A1CF51-FE2C-436B-827F-473C40AFBC6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0" name="テキスト ボックス 879">
          <a:extLst>
            <a:ext uri="{FF2B5EF4-FFF2-40B4-BE49-F238E27FC236}">
              <a16:creationId xmlns:a16="http://schemas.microsoft.com/office/drawing/2014/main" id="{93206545-88D9-420B-A13B-DBE5061CD0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1" name="直線コネクタ 880">
          <a:extLst>
            <a:ext uri="{FF2B5EF4-FFF2-40B4-BE49-F238E27FC236}">
              <a16:creationId xmlns:a16="http://schemas.microsoft.com/office/drawing/2014/main" id="{7745DDE7-4FA7-41ED-9CF2-7F8B7B4B27E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2" name="直線コネクタ 881">
          <a:extLst>
            <a:ext uri="{FF2B5EF4-FFF2-40B4-BE49-F238E27FC236}">
              <a16:creationId xmlns:a16="http://schemas.microsoft.com/office/drawing/2014/main" id="{5781FA6B-CE1A-489D-A4D1-BF6B48703F2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3" name="テキスト ボックス 882">
          <a:extLst>
            <a:ext uri="{FF2B5EF4-FFF2-40B4-BE49-F238E27FC236}">
              <a16:creationId xmlns:a16="http://schemas.microsoft.com/office/drawing/2014/main" id="{3BE67D1A-D852-4C71-9D72-8636F34D512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4" name="直線コネクタ 883">
          <a:extLst>
            <a:ext uri="{FF2B5EF4-FFF2-40B4-BE49-F238E27FC236}">
              <a16:creationId xmlns:a16="http://schemas.microsoft.com/office/drawing/2014/main" id="{0E5EF93E-C36B-4643-B390-71C482E1956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5" name="テキスト ボックス 884">
          <a:extLst>
            <a:ext uri="{FF2B5EF4-FFF2-40B4-BE49-F238E27FC236}">
              <a16:creationId xmlns:a16="http://schemas.microsoft.com/office/drawing/2014/main" id="{7C84835E-0BCF-4CB6-B2A7-772A880B537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6" name="直線コネクタ 885">
          <a:extLst>
            <a:ext uri="{FF2B5EF4-FFF2-40B4-BE49-F238E27FC236}">
              <a16:creationId xmlns:a16="http://schemas.microsoft.com/office/drawing/2014/main" id="{3EDE677E-76B8-408A-B502-31A1631E4D9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7" name="テキスト ボックス 886">
          <a:extLst>
            <a:ext uri="{FF2B5EF4-FFF2-40B4-BE49-F238E27FC236}">
              <a16:creationId xmlns:a16="http://schemas.microsoft.com/office/drawing/2014/main" id="{10038406-485D-4324-90EF-22A06396C3E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8" name="直線コネクタ 887">
          <a:extLst>
            <a:ext uri="{FF2B5EF4-FFF2-40B4-BE49-F238E27FC236}">
              <a16:creationId xmlns:a16="http://schemas.microsoft.com/office/drawing/2014/main" id="{C2208E9D-F35A-40DF-8076-D9FB5F6C3B4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89" name="テキスト ボックス 888">
          <a:extLst>
            <a:ext uri="{FF2B5EF4-FFF2-40B4-BE49-F238E27FC236}">
              <a16:creationId xmlns:a16="http://schemas.microsoft.com/office/drawing/2014/main" id="{0A42D6E5-4311-4173-9FAD-9B20CC305BB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0" name="直線コネクタ 889">
          <a:extLst>
            <a:ext uri="{FF2B5EF4-FFF2-40B4-BE49-F238E27FC236}">
              <a16:creationId xmlns:a16="http://schemas.microsoft.com/office/drawing/2014/main" id="{4F781A35-2B51-4FE7-8F41-D605CC3511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1" name="テキスト ボックス 890">
          <a:extLst>
            <a:ext uri="{FF2B5EF4-FFF2-40B4-BE49-F238E27FC236}">
              <a16:creationId xmlns:a16="http://schemas.microsoft.com/office/drawing/2014/main" id="{92A334EE-AEC4-48FF-901D-1B3D0E6773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2" name="【庁舎】&#10;一人当たり面積グラフ枠">
          <a:extLst>
            <a:ext uri="{FF2B5EF4-FFF2-40B4-BE49-F238E27FC236}">
              <a16:creationId xmlns:a16="http://schemas.microsoft.com/office/drawing/2014/main" id="{E5E98F77-6F33-4FE2-8021-3E61393066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93" name="直線コネクタ 892">
          <a:extLst>
            <a:ext uri="{FF2B5EF4-FFF2-40B4-BE49-F238E27FC236}">
              <a16:creationId xmlns:a16="http://schemas.microsoft.com/office/drawing/2014/main" id="{67E10CDE-847A-4418-A184-E819BB73C84C}"/>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94" name="【庁舎】&#10;一人当たり面積最小値テキスト">
          <a:extLst>
            <a:ext uri="{FF2B5EF4-FFF2-40B4-BE49-F238E27FC236}">
              <a16:creationId xmlns:a16="http://schemas.microsoft.com/office/drawing/2014/main" id="{D1CBD058-C547-41A7-9F67-71BD57151AEC}"/>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95" name="直線コネクタ 894">
          <a:extLst>
            <a:ext uri="{FF2B5EF4-FFF2-40B4-BE49-F238E27FC236}">
              <a16:creationId xmlns:a16="http://schemas.microsoft.com/office/drawing/2014/main" id="{13DCB1F8-C04B-4186-878C-1F08D0E78BDD}"/>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96" name="【庁舎】&#10;一人当たり面積最大値テキスト">
          <a:extLst>
            <a:ext uri="{FF2B5EF4-FFF2-40B4-BE49-F238E27FC236}">
              <a16:creationId xmlns:a16="http://schemas.microsoft.com/office/drawing/2014/main" id="{6224F3F7-717F-40E0-A760-D7B41A755E22}"/>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97" name="直線コネクタ 896">
          <a:extLst>
            <a:ext uri="{FF2B5EF4-FFF2-40B4-BE49-F238E27FC236}">
              <a16:creationId xmlns:a16="http://schemas.microsoft.com/office/drawing/2014/main" id="{D5F212FE-5228-4995-8DCE-9E59FD56C98E}"/>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898" name="【庁舎】&#10;一人当たり面積平均値テキスト">
          <a:extLst>
            <a:ext uri="{FF2B5EF4-FFF2-40B4-BE49-F238E27FC236}">
              <a16:creationId xmlns:a16="http://schemas.microsoft.com/office/drawing/2014/main" id="{6E3F7AE7-EF5B-40D3-B99F-6902038CCD32}"/>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99" name="フローチャート: 判断 898">
          <a:extLst>
            <a:ext uri="{FF2B5EF4-FFF2-40B4-BE49-F238E27FC236}">
              <a16:creationId xmlns:a16="http://schemas.microsoft.com/office/drawing/2014/main" id="{2723B315-634B-4720-B712-9326C8906AEC}"/>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900" name="フローチャート: 判断 899">
          <a:extLst>
            <a:ext uri="{FF2B5EF4-FFF2-40B4-BE49-F238E27FC236}">
              <a16:creationId xmlns:a16="http://schemas.microsoft.com/office/drawing/2014/main" id="{EFB19245-C652-47DE-BACE-8D4F7880B7C7}"/>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901" name="フローチャート: 判断 900">
          <a:extLst>
            <a:ext uri="{FF2B5EF4-FFF2-40B4-BE49-F238E27FC236}">
              <a16:creationId xmlns:a16="http://schemas.microsoft.com/office/drawing/2014/main" id="{6D7300AD-6813-4311-AB8B-0571468E14D6}"/>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902" name="フローチャート: 判断 901">
          <a:extLst>
            <a:ext uri="{FF2B5EF4-FFF2-40B4-BE49-F238E27FC236}">
              <a16:creationId xmlns:a16="http://schemas.microsoft.com/office/drawing/2014/main" id="{A6F00227-B49F-4C1F-81D7-0A72AE9783D8}"/>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903" name="フローチャート: 判断 902">
          <a:extLst>
            <a:ext uri="{FF2B5EF4-FFF2-40B4-BE49-F238E27FC236}">
              <a16:creationId xmlns:a16="http://schemas.microsoft.com/office/drawing/2014/main" id="{1D28B520-320E-470E-AE76-385AA613B81E}"/>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4" name="テキスト ボックス 903">
          <a:extLst>
            <a:ext uri="{FF2B5EF4-FFF2-40B4-BE49-F238E27FC236}">
              <a16:creationId xmlns:a16="http://schemas.microsoft.com/office/drawing/2014/main" id="{8C7A487E-0BA6-42C4-ACD1-B74306BB1E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5" name="テキスト ボックス 904">
          <a:extLst>
            <a:ext uri="{FF2B5EF4-FFF2-40B4-BE49-F238E27FC236}">
              <a16:creationId xmlns:a16="http://schemas.microsoft.com/office/drawing/2014/main" id="{DE6F49CD-8B0F-4838-9DAB-B09E36B34C5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6" name="テキスト ボックス 905">
          <a:extLst>
            <a:ext uri="{FF2B5EF4-FFF2-40B4-BE49-F238E27FC236}">
              <a16:creationId xmlns:a16="http://schemas.microsoft.com/office/drawing/2014/main" id="{DA27256B-5A75-45AE-8B02-D060BE0F9F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962F53D4-8AE1-4912-8F12-DBAD3693CE2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3F3DA10A-F79F-418B-8564-1D854732B6C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909" name="楕円 908">
          <a:extLst>
            <a:ext uri="{FF2B5EF4-FFF2-40B4-BE49-F238E27FC236}">
              <a16:creationId xmlns:a16="http://schemas.microsoft.com/office/drawing/2014/main" id="{DA7692F3-65DE-4B3D-BC61-0D00A1AFB0C5}"/>
            </a:ext>
          </a:extLst>
        </xdr:cNvPr>
        <xdr:cNvSpPr/>
      </xdr:nvSpPr>
      <xdr:spPr>
        <a:xfrm>
          <a:off x="22110700" y="180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64279</xdr:rowOff>
    </xdr:from>
    <xdr:ext cx="469744" cy="259045"/>
    <xdr:sp macro="" textlink="">
      <xdr:nvSpPr>
        <xdr:cNvPr id="910" name="【庁舎】&#10;一人当たり面積該当値テキスト">
          <a:extLst>
            <a:ext uri="{FF2B5EF4-FFF2-40B4-BE49-F238E27FC236}">
              <a16:creationId xmlns:a16="http://schemas.microsoft.com/office/drawing/2014/main" id="{A1094703-D78C-4D05-973A-593EC11BAE45}"/>
            </a:ext>
          </a:extLst>
        </xdr:cNvPr>
        <xdr:cNvSpPr txBox="1"/>
      </xdr:nvSpPr>
      <xdr:spPr>
        <a:xfrm>
          <a:off x="22199600" y="178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48718</xdr:rowOff>
    </xdr:from>
    <xdr:to>
      <xdr:col>112</xdr:col>
      <xdr:colOff>38100</xdr:colOff>
      <xdr:row>105</xdr:row>
      <xdr:rowOff>150318</xdr:rowOff>
    </xdr:to>
    <xdr:sp macro="" textlink="">
      <xdr:nvSpPr>
        <xdr:cNvPr id="911" name="楕円 910">
          <a:extLst>
            <a:ext uri="{FF2B5EF4-FFF2-40B4-BE49-F238E27FC236}">
              <a16:creationId xmlns:a16="http://schemas.microsoft.com/office/drawing/2014/main" id="{C4A7F44C-1EFB-4442-9A96-70F54EE039E0}"/>
            </a:ext>
          </a:extLst>
        </xdr:cNvPr>
        <xdr:cNvSpPr/>
      </xdr:nvSpPr>
      <xdr:spPr>
        <a:xfrm>
          <a:off x="21272500" y="180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92202</xdr:rowOff>
    </xdr:from>
    <xdr:to>
      <xdr:col>116</xdr:col>
      <xdr:colOff>63500</xdr:colOff>
      <xdr:row>105</xdr:row>
      <xdr:rowOff>99518</xdr:rowOff>
    </xdr:to>
    <xdr:cxnSp macro="">
      <xdr:nvCxnSpPr>
        <xdr:cNvPr id="912" name="直線コネクタ 911">
          <a:extLst>
            <a:ext uri="{FF2B5EF4-FFF2-40B4-BE49-F238E27FC236}">
              <a16:creationId xmlns:a16="http://schemas.microsoft.com/office/drawing/2014/main" id="{9AB82D29-57DB-4F63-862A-B85BDFBDE939}"/>
            </a:ext>
          </a:extLst>
        </xdr:cNvPr>
        <xdr:cNvCxnSpPr/>
      </xdr:nvCxnSpPr>
      <xdr:spPr>
        <a:xfrm flipV="1">
          <a:off x="21323300" y="18094452"/>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61519</xdr:rowOff>
    </xdr:from>
    <xdr:to>
      <xdr:col>107</xdr:col>
      <xdr:colOff>101600</xdr:colOff>
      <xdr:row>105</xdr:row>
      <xdr:rowOff>163119</xdr:rowOff>
    </xdr:to>
    <xdr:sp macro="" textlink="">
      <xdr:nvSpPr>
        <xdr:cNvPr id="913" name="楕円 912">
          <a:extLst>
            <a:ext uri="{FF2B5EF4-FFF2-40B4-BE49-F238E27FC236}">
              <a16:creationId xmlns:a16="http://schemas.microsoft.com/office/drawing/2014/main" id="{C4ABBE6E-EE5C-4968-A146-D307DEAAEF28}"/>
            </a:ext>
          </a:extLst>
        </xdr:cNvPr>
        <xdr:cNvSpPr/>
      </xdr:nvSpPr>
      <xdr:spPr>
        <a:xfrm>
          <a:off x="20383500" y="1806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99518</xdr:rowOff>
    </xdr:from>
    <xdr:to>
      <xdr:col>111</xdr:col>
      <xdr:colOff>177800</xdr:colOff>
      <xdr:row>105</xdr:row>
      <xdr:rowOff>112319</xdr:rowOff>
    </xdr:to>
    <xdr:cxnSp macro="">
      <xdr:nvCxnSpPr>
        <xdr:cNvPr id="914" name="直線コネクタ 913">
          <a:extLst>
            <a:ext uri="{FF2B5EF4-FFF2-40B4-BE49-F238E27FC236}">
              <a16:creationId xmlns:a16="http://schemas.microsoft.com/office/drawing/2014/main" id="{D560F5B6-E14D-477A-944F-4D355063D7D4}"/>
            </a:ext>
          </a:extLst>
        </xdr:cNvPr>
        <xdr:cNvCxnSpPr/>
      </xdr:nvCxnSpPr>
      <xdr:spPr>
        <a:xfrm flipV="1">
          <a:off x="20434300" y="18101768"/>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70205</xdr:rowOff>
    </xdr:from>
    <xdr:to>
      <xdr:col>102</xdr:col>
      <xdr:colOff>165100</xdr:colOff>
      <xdr:row>106</xdr:row>
      <xdr:rowOff>355</xdr:rowOff>
    </xdr:to>
    <xdr:sp macro="" textlink="">
      <xdr:nvSpPr>
        <xdr:cNvPr id="915" name="楕円 914">
          <a:extLst>
            <a:ext uri="{FF2B5EF4-FFF2-40B4-BE49-F238E27FC236}">
              <a16:creationId xmlns:a16="http://schemas.microsoft.com/office/drawing/2014/main" id="{BE90FDA4-B628-481D-A378-43BA48808B9F}"/>
            </a:ext>
          </a:extLst>
        </xdr:cNvPr>
        <xdr:cNvSpPr/>
      </xdr:nvSpPr>
      <xdr:spPr>
        <a:xfrm>
          <a:off x="19494500" y="180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112319</xdr:rowOff>
    </xdr:from>
    <xdr:to>
      <xdr:col>107</xdr:col>
      <xdr:colOff>50800</xdr:colOff>
      <xdr:row>105</xdr:row>
      <xdr:rowOff>121005</xdr:rowOff>
    </xdr:to>
    <xdr:cxnSp macro="">
      <xdr:nvCxnSpPr>
        <xdr:cNvPr id="916" name="直線コネクタ 915">
          <a:extLst>
            <a:ext uri="{FF2B5EF4-FFF2-40B4-BE49-F238E27FC236}">
              <a16:creationId xmlns:a16="http://schemas.microsoft.com/office/drawing/2014/main" id="{701ECC0F-039E-4E24-97FB-EEA40FAD171A}"/>
            </a:ext>
          </a:extLst>
        </xdr:cNvPr>
        <xdr:cNvCxnSpPr/>
      </xdr:nvCxnSpPr>
      <xdr:spPr>
        <a:xfrm flipV="1">
          <a:off x="19545300" y="18114569"/>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101752</xdr:rowOff>
    </xdr:from>
    <xdr:to>
      <xdr:col>98</xdr:col>
      <xdr:colOff>38100</xdr:colOff>
      <xdr:row>106</xdr:row>
      <xdr:rowOff>31902</xdr:rowOff>
    </xdr:to>
    <xdr:sp macro="" textlink="">
      <xdr:nvSpPr>
        <xdr:cNvPr id="917" name="楕円 916">
          <a:extLst>
            <a:ext uri="{FF2B5EF4-FFF2-40B4-BE49-F238E27FC236}">
              <a16:creationId xmlns:a16="http://schemas.microsoft.com/office/drawing/2014/main" id="{DCE5B86A-7968-4272-B2DE-14BAFD9A61EF}"/>
            </a:ext>
          </a:extLst>
        </xdr:cNvPr>
        <xdr:cNvSpPr/>
      </xdr:nvSpPr>
      <xdr:spPr>
        <a:xfrm>
          <a:off x="18605500" y="181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121005</xdr:rowOff>
    </xdr:from>
    <xdr:to>
      <xdr:col>102</xdr:col>
      <xdr:colOff>114300</xdr:colOff>
      <xdr:row>105</xdr:row>
      <xdr:rowOff>152552</xdr:rowOff>
    </xdr:to>
    <xdr:cxnSp macro="">
      <xdr:nvCxnSpPr>
        <xdr:cNvPr id="918" name="直線コネクタ 917">
          <a:extLst>
            <a:ext uri="{FF2B5EF4-FFF2-40B4-BE49-F238E27FC236}">
              <a16:creationId xmlns:a16="http://schemas.microsoft.com/office/drawing/2014/main" id="{A455F461-4A93-435A-B7CE-AD7061E58322}"/>
            </a:ext>
          </a:extLst>
        </xdr:cNvPr>
        <xdr:cNvCxnSpPr/>
      </xdr:nvCxnSpPr>
      <xdr:spPr>
        <a:xfrm flipV="1">
          <a:off x="18656300" y="18123255"/>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919" name="n_1aveValue【庁舎】&#10;一人当たり面積">
          <a:extLst>
            <a:ext uri="{FF2B5EF4-FFF2-40B4-BE49-F238E27FC236}">
              <a16:creationId xmlns:a16="http://schemas.microsoft.com/office/drawing/2014/main" id="{4466E4F7-CAEF-4B8F-AB24-3D9260196824}"/>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920" name="n_2aveValue【庁舎】&#10;一人当たり面積">
          <a:extLst>
            <a:ext uri="{FF2B5EF4-FFF2-40B4-BE49-F238E27FC236}">
              <a16:creationId xmlns:a16="http://schemas.microsoft.com/office/drawing/2014/main" id="{5B08F794-BA9E-444C-B4E8-1F42E3C6BB4C}"/>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921" name="n_3aveValue【庁舎】&#10;一人当たり面積">
          <a:extLst>
            <a:ext uri="{FF2B5EF4-FFF2-40B4-BE49-F238E27FC236}">
              <a16:creationId xmlns:a16="http://schemas.microsoft.com/office/drawing/2014/main" id="{632E6D8D-4112-44AB-8543-0B3F5F41121F}"/>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922" name="n_4aveValue【庁舎】&#10;一人当たり面積">
          <a:extLst>
            <a:ext uri="{FF2B5EF4-FFF2-40B4-BE49-F238E27FC236}">
              <a16:creationId xmlns:a16="http://schemas.microsoft.com/office/drawing/2014/main" id="{FA070E8F-FEB9-4757-B9F0-2B126856A6FB}"/>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166845</xdr:rowOff>
    </xdr:from>
    <xdr:ext cx="469744" cy="259045"/>
    <xdr:sp macro="" textlink="">
      <xdr:nvSpPr>
        <xdr:cNvPr id="923" name="n_1mainValue【庁舎】&#10;一人当たり面積">
          <a:extLst>
            <a:ext uri="{FF2B5EF4-FFF2-40B4-BE49-F238E27FC236}">
              <a16:creationId xmlns:a16="http://schemas.microsoft.com/office/drawing/2014/main" id="{2DAD5971-A79E-4ABF-B3BF-DA828E1B0878}"/>
            </a:ext>
          </a:extLst>
        </xdr:cNvPr>
        <xdr:cNvSpPr txBox="1"/>
      </xdr:nvSpPr>
      <xdr:spPr>
        <a:xfrm>
          <a:off x="21075727" y="17826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8196</xdr:rowOff>
    </xdr:from>
    <xdr:ext cx="469744" cy="259045"/>
    <xdr:sp macro="" textlink="">
      <xdr:nvSpPr>
        <xdr:cNvPr id="924" name="n_2mainValue【庁舎】&#10;一人当たり面積">
          <a:extLst>
            <a:ext uri="{FF2B5EF4-FFF2-40B4-BE49-F238E27FC236}">
              <a16:creationId xmlns:a16="http://schemas.microsoft.com/office/drawing/2014/main" id="{9A44A072-74F3-4BF9-A1DE-34E8DD7D70FF}"/>
            </a:ext>
          </a:extLst>
        </xdr:cNvPr>
        <xdr:cNvSpPr txBox="1"/>
      </xdr:nvSpPr>
      <xdr:spPr>
        <a:xfrm>
          <a:off x="20199427" y="1783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16882</xdr:rowOff>
    </xdr:from>
    <xdr:ext cx="469744" cy="259045"/>
    <xdr:sp macro="" textlink="">
      <xdr:nvSpPr>
        <xdr:cNvPr id="925" name="n_3mainValue【庁舎】&#10;一人当たり面積">
          <a:extLst>
            <a:ext uri="{FF2B5EF4-FFF2-40B4-BE49-F238E27FC236}">
              <a16:creationId xmlns:a16="http://schemas.microsoft.com/office/drawing/2014/main" id="{90C75133-C7C5-4812-B59C-57FD59F201E7}"/>
            </a:ext>
          </a:extLst>
        </xdr:cNvPr>
        <xdr:cNvSpPr txBox="1"/>
      </xdr:nvSpPr>
      <xdr:spPr>
        <a:xfrm>
          <a:off x="19310427" y="178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48429</xdr:rowOff>
    </xdr:from>
    <xdr:ext cx="469744" cy="259045"/>
    <xdr:sp macro="" textlink="">
      <xdr:nvSpPr>
        <xdr:cNvPr id="926" name="n_4mainValue【庁舎】&#10;一人当たり面積">
          <a:extLst>
            <a:ext uri="{FF2B5EF4-FFF2-40B4-BE49-F238E27FC236}">
              <a16:creationId xmlns:a16="http://schemas.microsoft.com/office/drawing/2014/main" id="{9BA29E36-9258-434B-90E6-6D6CB724981D}"/>
            </a:ext>
          </a:extLst>
        </xdr:cNvPr>
        <xdr:cNvSpPr txBox="1"/>
      </xdr:nvSpPr>
      <xdr:spPr>
        <a:xfrm>
          <a:off x="18421427" y="178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7" name="正方形/長方形 926">
          <a:extLst>
            <a:ext uri="{FF2B5EF4-FFF2-40B4-BE49-F238E27FC236}">
              <a16:creationId xmlns:a16="http://schemas.microsoft.com/office/drawing/2014/main" id="{B04B80E3-9628-43A5-B350-8A6D9AED015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8" name="正方形/長方形 927">
          <a:extLst>
            <a:ext uri="{FF2B5EF4-FFF2-40B4-BE49-F238E27FC236}">
              <a16:creationId xmlns:a16="http://schemas.microsoft.com/office/drawing/2014/main" id="{049821C6-0C2C-4432-BE91-56E91DFB7E4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9" name="テキスト ボックス 928">
          <a:extLst>
            <a:ext uri="{FF2B5EF4-FFF2-40B4-BE49-F238E27FC236}">
              <a16:creationId xmlns:a16="http://schemas.microsoft.com/office/drawing/2014/main" id="{0EADF547-3FA7-4260-B28C-F93D27F7D1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月に、旧湧別町と旧上湧別町の２町が合併。</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人口規模が同等の旧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町が合併し、当時から所有する公共施設を現在においても使用しているため、建物の一人当たり面積は総じて高いものとなっている。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施設は償却が進展し、償却率は類似団体と比較して高くなっている。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図書館、体育館、庁舎は旧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町の地域区分で同規模の施設をそれぞれ所有しているため、一人当たり面積が大きくなっている。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7,983
7,752
505.79
11,651,816
11,292,644
357,872
5,577,098
12,360,546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人口の減少や高齢化が進んでいるが、産業構造等に変動はなく、財政基盤も大きな変化はない。</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退職者不補充等による人件費削減、投資的経費の抑制など歳出削減に取り組み、財政基盤の強化を図る。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0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類似団体の平均を下回っているが、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物価等高騰の影響などにより、物件費、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維持補修費、扶助費等の増加に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伴う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比率の上昇が見込まれる。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を進め、経常経費の削減に努める。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54356</xdr:rowOff>
    </xdr:from>
    <xdr:to>
      <xdr:col>23</xdr:col>
      <xdr:colOff>133350</xdr:colOff>
      <xdr:row>60</xdr:row>
      <xdr:rowOff>146050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4135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54356</xdr:rowOff>
    </xdr:from>
    <xdr:to>
      <xdr:col>19</xdr:col>
      <xdr:colOff>133350</xdr:colOff>
      <xdr:row>60</xdr:row>
      <xdr:rowOff>126746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413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126746</xdr:rowOff>
    </xdr:from>
    <xdr:to>
      <xdr:col>15</xdr:col>
      <xdr:colOff>82550</xdr:colOff>
      <xdr:row>61</xdr:row>
      <xdr:rowOff>37338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41374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37338</xdr:rowOff>
    </xdr:from>
    <xdr:to>
      <xdr:col>11</xdr:col>
      <xdr:colOff>31750</xdr:colOff>
      <xdr:row>61</xdr:row>
      <xdr:rowOff>109728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957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3556</xdr:rowOff>
    </xdr:from>
    <xdr:to>
      <xdr:col>19</xdr:col>
      <xdr:colOff>184150</xdr:colOff>
      <xdr:row>60</xdr:row>
      <xdr:rowOff>105156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115333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75946</xdr:rowOff>
    </xdr:from>
    <xdr:to>
      <xdr:col>15</xdr:col>
      <xdr:colOff>133350</xdr:colOff>
      <xdr:row>61</xdr:row>
      <xdr:rowOff>6096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16273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157988</xdr:rowOff>
    </xdr:from>
    <xdr:to>
      <xdr:col>11</xdr:col>
      <xdr:colOff>82550</xdr:colOff>
      <xdr:row>61</xdr:row>
      <xdr:rowOff>88138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98315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1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当たりの金額が類似団体平均を上回っている。物件費、維持補修費では施設維持管理経費が占めるウエイトが大きく、</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近年のエネルギー価格・物価高騰の影響も懸念される中で、各経費の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抑制に努めるとともに、前述のとおり適切な定数管理により人件費削減に努める。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90582</xdr:rowOff>
    </xdr:from>
    <xdr:to>
      <xdr:col>23</xdr:col>
      <xdr:colOff>133350</xdr:colOff>
      <xdr:row>83</xdr:row>
      <xdr:rowOff>114573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20932"/>
          <a:ext cx="8382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82074</xdr:rowOff>
    </xdr:from>
    <xdr:to>
      <xdr:col>19</xdr:col>
      <xdr:colOff>133350</xdr:colOff>
      <xdr:row>83</xdr:row>
      <xdr:rowOff>90582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12424"/>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14348</xdr:rowOff>
    </xdr:from>
    <xdr:to>
      <xdr:col>15</xdr:col>
      <xdr:colOff>82550</xdr:colOff>
      <xdr:row>83</xdr:row>
      <xdr:rowOff>82074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44698"/>
          <a:ext cx="889000" cy="6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60311</xdr:rowOff>
    </xdr:from>
    <xdr:to>
      <xdr:col>11</xdr:col>
      <xdr:colOff>31750</xdr:colOff>
      <xdr:row>83</xdr:row>
      <xdr:rowOff>14348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19211"/>
          <a:ext cx="889000" cy="1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63773</xdr:rowOff>
    </xdr:from>
    <xdr:to>
      <xdr:col>23</xdr:col>
      <xdr:colOff>184150</xdr:colOff>
      <xdr:row>83</xdr:row>
      <xdr:rowOff>165373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9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35850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6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39782</xdr:rowOff>
    </xdr:from>
    <xdr:to>
      <xdr:col>19</xdr:col>
      <xdr:colOff>184150</xdr:colOff>
      <xdr:row>83</xdr:row>
      <xdr:rowOff>141382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7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126159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35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31274</xdr:rowOff>
    </xdr:from>
    <xdr:to>
      <xdr:col>15</xdr:col>
      <xdr:colOff>133350</xdr:colOff>
      <xdr:row>83</xdr:row>
      <xdr:rowOff>132874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6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117651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4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134998</xdr:rowOff>
    </xdr:from>
    <xdr:to>
      <xdr:col>11</xdr:col>
      <xdr:colOff>82550</xdr:colOff>
      <xdr:row>83</xdr:row>
      <xdr:rowOff>65148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9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49925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28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9511</xdr:rowOff>
    </xdr:from>
    <xdr:to>
      <xdr:col>7</xdr:col>
      <xdr:colOff>31750</xdr:colOff>
      <xdr:row>82</xdr:row>
      <xdr:rowOff>111111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6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95888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5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類似団体をやや上回っている。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定員適正化計画に基づく採用者数の調整に伴う、職員の平均年齢の上昇が主な要因となっている。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も制度の見直しなど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人件費抑制に努め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今後においても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、職員の年齢構成のバランス維持を図りつつ、</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引き続き適正化に努める。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98778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318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125589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60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125589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050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類似団体平均を上回っているが、市町村合併の影響が大きい。定年退職者の補充を最低限に抑制するなど、定員管理適正化計画により適切な定員管理に努める。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178</xdr:rowOff>
    </xdr:from>
    <xdr:to>
      <xdr:col>81</xdr:col>
      <xdr:colOff>44450</xdr:colOff>
      <xdr:row>61</xdr:row>
      <xdr:rowOff>6452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58628"/>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178</xdr:rowOff>
    </xdr:from>
    <xdr:to>
      <xdr:col>77</xdr:col>
      <xdr:colOff>44450</xdr:colOff>
      <xdr:row>61</xdr:row>
      <xdr:rowOff>12243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586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167767</xdr:rowOff>
    </xdr:from>
    <xdr:to>
      <xdr:col>72</xdr:col>
      <xdr:colOff>203200</xdr:colOff>
      <xdr:row>61</xdr:row>
      <xdr:rowOff>12243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54767"/>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167767</xdr:rowOff>
    </xdr:from>
    <xdr:to>
      <xdr:col>68</xdr:col>
      <xdr:colOff>152400</xdr:colOff>
      <xdr:row>61</xdr:row>
      <xdr:rowOff>4521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454767"/>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127102</xdr:rowOff>
    </xdr:from>
    <xdr:to>
      <xdr:col>81</xdr:col>
      <xdr:colOff>95250</xdr:colOff>
      <xdr:row>61</xdr:row>
      <xdr:rowOff>57252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99179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86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120828</xdr:rowOff>
    </xdr:from>
    <xdr:to>
      <xdr:col>77</xdr:col>
      <xdr:colOff>95250</xdr:colOff>
      <xdr:row>61</xdr:row>
      <xdr:rowOff>50978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35755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94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132893</xdr:rowOff>
    </xdr:from>
    <xdr:to>
      <xdr:col>73</xdr:col>
      <xdr:colOff>44450</xdr:colOff>
      <xdr:row>61</xdr:row>
      <xdr:rowOff>63043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47820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116967</xdr:rowOff>
    </xdr:from>
    <xdr:to>
      <xdr:col>68</xdr:col>
      <xdr:colOff>203200</xdr:colOff>
      <xdr:row>61</xdr:row>
      <xdr:rowOff>47117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0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31894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9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125171</xdr:rowOff>
    </xdr:from>
    <xdr:to>
      <xdr:col>64</xdr:col>
      <xdr:colOff>152400</xdr:colOff>
      <xdr:row>61</xdr:row>
      <xdr:rowOff>55321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1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40098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9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類似団体の平均を下回っているが、近年の大型事業実施に係る借入れの元金償還の開始により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が見込まれる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実施が見込まれることから、その他の事業の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緊急性、優先度などを厳選し起債に大きく頼ることのない行政運営に努める。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30480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832177"/>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145627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7597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73237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71152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156210</xdr:rowOff>
    </xdr:from>
    <xdr:to>
      <xdr:col>68</xdr:col>
      <xdr:colOff>152400</xdr:colOff>
      <xdr:row>39</xdr:row>
      <xdr:rowOff>24977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6713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145627</xdr:rowOff>
    </xdr:from>
    <xdr:to>
      <xdr:col>68</xdr:col>
      <xdr:colOff>203200</xdr:colOff>
      <xdr:row>39</xdr:row>
      <xdr:rowOff>75777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105410</xdr:rowOff>
    </xdr:from>
    <xdr:to>
      <xdr:col>64</xdr:col>
      <xdr:colOff>152400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45737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充当可能基金の確保等により算定されない状況となっているが、今後も充当可能基金の積立や適正な事業執行等により健全な財政運営に努める。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7,983
7,752
505.79
11,651,816
11,292,644
357,872
5,577,098
12,360,546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類似団体と比較すると経常収支比率は下回っており、人口一人当たり決算額も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類似団体を下回っている状況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となっている。今後も定員適正化計画に基づき定員管理を行い人件費の抑制に努める。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33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104140</xdr:rowOff>
    </xdr:from>
    <xdr:to>
      <xdr:col>19</xdr:col>
      <xdr:colOff>187325</xdr:colOff>
      <xdr:row>35</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334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85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34290</xdr:rowOff>
    </xdr:from>
    <xdr:to>
      <xdr:col>15</xdr:col>
      <xdr:colOff>149225</xdr:colOff>
      <xdr:row>35</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146067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本町は合併により、同類の公共施設が町内に点在しており、その管理費に係る物件費も比率を押し上げていると考えられる。また、近年のエネルギー価格・物価高騰の影響も懸念されるところであり、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は、公共施設の再配置の検討を加速させ、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事務事業の見直しを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18</xdr:row>
      <xdr:rowOff>22225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226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83202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88900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84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92727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142875</xdr:rowOff>
    </xdr:from>
    <xdr:to>
      <xdr:col>82</xdr:col>
      <xdr:colOff>158750</xdr:colOff>
      <xdr:row>18</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114952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38100</xdr:rowOff>
    </xdr:from>
    <xdr:to>
      <xdr:col>65</xdr:col>
      <xdr:colOff>53975</xdr:colOff>
      <xdr:row>18</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類似団体と比較すると経常収支比率は下回っている。高齢化や乳幼児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関係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制度拡大等によって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見込まれるため、今後も事務事業の見直しを進め抑制に努める。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17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31750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38100</xdr:rowOff>
    </xdr:from>
    <xdr:to>
      <xdr:col>20</xdr:col>
      <xdr:colOff>38100</xdr:colOff>
      <xdr:row>53</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149877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比較すると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経常収支比率は上回っている。今後は、施設の老朽化による維持補修費の増、下水道や簡易水道の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により一般会計からの繰出金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見込まれるため、特別会計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も含めて事務事業の見直しを進め経費の抑制に努める。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136144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7327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136144</xdr:rowOff>
    </xdr:from>
    <xdr:to>
      <xdr:col>78</xdr:col>
      <xdr:colOff>69850</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737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77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117856</xdr:rowOff>
    </xdr:from>
    <xdr:to>
      <xdr:col>69</xdr:col>
      <xdr:colOff>92075</xdr:colOff>
      <xdr:row>57</xdr:row>
      <xdr:rowOff>1270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7190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80772</xdr:rowOff>
    </xdr:from>
    <xdr:to>
      <xdr:col>82</xdr:col>
      <xdr:colOff>158750</xdr:colOff>
      <xdr:row>57</xdr:row>
      <xdr:rowOff>10922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52849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65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85344</xdr:rowOff>
    </xdr:from>
    <xdr:to>
      <xdr:col>78</xdr:col>
      <xdr:colOff>120650</xdr:colOff>
      <xdr:row>57</xdr:row>
      <xdr:rowOff>15494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類似団体と比較すると経常収支比率は下回っている。今後も事務事業の見直しを進め経費の抑制に努める。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568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35</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0340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74422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0340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75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21861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若干</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負担金事業の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町負担分の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や、今後の義務教育施設整備事業などの大型事業の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に係る元金償還の開始により、増加が見込まれるため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、今後の起債発行においては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事業の緊急性、優先度や事業効果を検証し抑制に努める。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27939</xdr:rowOff>
    </xdr:from>
    <xdr:to>
      <xdr:col>24</xdr:col>
      <xdr:colOff>25400</xdr:colOff>
      <xdr:row>77</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295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876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76</xdr:row>
      <xdr:rowOff>161289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187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161289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80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15239</xdr:rowOff>
    </xdr:from>
    <xdr:to>
      <xdr:col>24</xdr:col>
      <xdr:colOff>76200</xdr:colOff>
      <xdr:row>77</xdr:row>
      <xdr:rowOff>116839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158766</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148589</xdr:rowOff>
    </xdr:from>
    <xdr:to>
      <xdr:col>20</xdr:col>
      <xdr:colOff>38100</xdr:colOff>
      <xdr:row>77</xdr:row>
      <xdr:rowOff>78739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88916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110489</xdr:rowOff>
    </xdr:from>
    <xdr:to>
      <xdr:col>11</xdr:col>
      <xdr:colOff>60325</xdr:colOff>
      <xdr:row>77</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類似団体と比較すると経常収支比率は下回っている。今後も事務事業の見直しを進め経費の抑制に努める。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100330</xdr:rowOff>
    </xdr:from>
    <xdr:to>
      <xdr:col>82</xdr:col>
      <xdr:colOff>107950</xdr:colOff>
      <xdr:row>80</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8763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15257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100330</xdr:rowOff>
    </xdr:from>
    <xdr:to>
      <xdr:col>82</xdr:col>
      <xdr:colOff>196850</xdr:colOff>
      <xdr:row>74</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87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77470</xdr:rowOff>
    </xdr:from>
    <xdr:to>
      <xdr:col>82</xdr:col>
      <xdr:colOff>107950</xdr:colOff>
      <xdr:row>74</xdr:row>
      <xdr:rowOff>111760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647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77470</xdr:rowOff>
    </xdr:from>
    <xdr:to>
      <xdr:col>78</xdr:col>
      <xdr:colOff>69850</xdr:colOff>
      <xdr:row>75</xdr:row>
      <xdr:rowOff>5080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7647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91439</xdr:rowOff>
    </xdr:from>
    <xdr:to>
      <xdr:col>78</xdr:col>
      <xdr:colOff>120650</xdr:colOff>
      <xdr:row>77</xdr:row>
      <xdr:rowOff>21589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5080</xdr:rowOff>
    </xdr:from>
    <xdr:to>
      <xdr:col>73</xdr:col>
      <xdr:colOff>180975</xdr:colOff>
      <xdr:row>75</xdr:row>
      <xdr:rowOff>66040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638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66040</xdr:rowOff>
    </xdr:from>
    <xdr:to>
      <xdr:col>69</xdr:col>
      <xdr:colOff>92075</xdr:colOff>
      <xdr:row>75</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247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133350</xdr:rowOff>
    </xdr:from>
    <xdr:to>
      <xdr:col>69</xdr:col>
      <xdr:colOff>142875</xdr:colOff>
      <xdr:row>77</xdr:row>
      <xdr:rowOff>63500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60960</xdr:rowOff>
    </xdr:from>
    <xdr:to>
      <xdr:col>82</xdr:col>
      <xdr:colOff>158750</xdr:colOff>
      <xdr:row>74</xdr:row>
      <xdr:rowOff>162560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140987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5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26670</xdr:rowOff>
    </xdr:from>
    <xdr:to>
      <xdr:col>78</xdr:col>
      <xdr:colOff>120650</xdr:colOff>
      <xdr:row>74</xdr:row>
      <xdr:rowOff>128270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138447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8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125730</xdr:rowOff>
    </xdr:from>
    <xdr:to>
      <xdr:col>74</xdr:col>
      <xdr:colOff>31750</xdr:colOff>
      <xdr:row>75</xdr:row>
      <xdr:rowOff>55880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15240</xdr:rowOff>
    </xdr:from>
    <xdr:to>
      <xdr:col>69</xdr:col>
      <xdr:colOff>142875</xdr:colOff>
      <xdr:row>75</xdr:row>
      <xdr:rowOff>116840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127017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131424</xdr:rowOff>
    </xdr:from>
    <xdr:to>
      <xdr:col>29</xdr:col>
      <xdr:colOff>127000</xdr:colOff>
      <xdr:row>17</xdr:row>
      <xdr:rowOff>150777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93699"/>
          <a:ext cx="647700" cy="19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130391</xdr:rowOff>
    </xdr:from>
    <xdr:to>
      <xdr:col>26</xdr:col>
      <xdr:colOff>50800</xdr:colOff>
      <xdr:row>17</xdr:row>
      <xdr:rowOff>150777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92666"/>
          <a:ext cx="698500" cy="20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128320</xdr:rowOff>
    </xdr:from>
    <xdr:to>
      <xdr:col>22</xdr:col>
      <xdr:colOff>114300</xdr:colOff>
      <xdr:row>17</xdr:row>
      <xdr:rowOff>130391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90595"/>
          <a:ext cx="698500" cy="2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128320</xdr:rowOff>
    </xdr:from>
    <xdr:to>
      <xdr:col>18</xdr:col>
      <xdr:colOff>177800</xdr:colOff>
      <xdr:row>17</xdr:row>
      <xdr:rowOff>159533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90595"/>
          <a:ext cx="698500" cy="31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80624</xdr:rowOff>
    </xdr:from>
    <xdr:to>
      <xdr:col>29</xdr:col>
      <xdr:colOff>177800</xdr:colOff>
      <xdr:row>18</xdr:row>
      <xdr:rowOff>10774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4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52701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1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99977</xdr:rowOff>
    </xdr:from>
    <xdr:to>
      <xdr:col>26</xdr:col>
      <xdr:colOff>101600</xdr:colOff>
      <xdr:row>18</xdr:row>
      <xdr:rowOff>30127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6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14904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4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79591</xdr:rowOff>
    </xdr:from>
    <xdr:to>
      <xdr:col>22</xdr:col>
      <xdr:colOff>165100</xdr:colOff>
      <xdr:row>18</xdr:row>
      <xdr:rowOff>9741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4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165968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8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77520</xdr:rowOff>
    </xdr:from>
    <xdr:to>
      <xdr:col>19</xdr:col>
      <xdr:colOff>38100</xdr:colOff>
      <xdr:row>18</xdr:row>
      <xdr:rowOff>7670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17847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08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108733</xdr:rowOff>
    </xdr:from>
    <xdr:to>
      <xdr:col>15</xdr:col>
      <xdr:colOff>101600</xdr:colOff>
      <xdr:row>18</xdr:row>
      <xdr:rowOff>38883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1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23660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5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69164</xdr:rowOff>
    </xdr:from>
    <xdr:to>
      <xdr:col>29</xdr:col>
      <xdr:colOff>127000</xdr:colOff>
      <xdr:row>35</xdr:row>
      <xdr:rowOff>178174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79514"/>
          <a:ext cx="647700" cy="109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178174</xdr:rowOff>
    </xdr:from>
    <xdr:to>
      <xdr:col>26</xdr:col>
      <xdr:colOff>50800</xdr:colOff>
      <xdr:row>35</xdr:row>
      <xdr:rowOff>265026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88524"/>
          <a:ext cx="698500" cy="86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265026</xdr:rowOff>
    </xdr:from>
    <xdr:to>
      <xdr:col>22</xdr:col>
      <xdr:colOff>114300</xdr:colOff>
      <xdr:row>36</xdr:row>
      <xdr:rowOff>18856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5376"/>
          <a:ext cx="698500" cy="96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18856</xdr:rowOff>
    </xdr:from>
    <xdr:to>
      <xdr:col>18</xdr:col>
      <xdr:colOff>177800</xdr:colOff>
      <xdr:row>36</xdr:row>
      <xdr:rowOff>162074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72106"/>
          <a:ext cx="698500" cy="143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18364</xdr:rowOff>
    </xdr:from>
    <xdr:to>
      <xdr:col>29</xdr:col>
      <xdr:colOff>177800</xdr:colOff>
      <xdr:row>35</xdr:row>
      <xdr:rowOff>119964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2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206341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7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127374</xdr:rowOff>
    </xdr:from>
    <xdr:to>
      <xdr:col>26</xdr:col>
      <xdr:colOff>101600</xdr:colOff>
      <xdr:row>35</xdr:row>
      <xdr:rowOff>228974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37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239151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06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214226</xdr:rowOff>
    </xdr:from>
    <xdr:to>
      <xdr:col>22</xdr:col>
      <xdr:colOff>165100</xdr:colOff>
      <xdr:row>35</xdr:row>
      <xdr:rowOff>315826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300603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310956</xdr:rowOff>
    </xdr:from>
    <xdr:to>
      <xdr:col>19</xdr:col>
      <xdr:colOff>38100</xdr:colOff>
      <xdr:row>36</xdr:row>
      <xdr:rowOff>69656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1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54433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111274</xdr:rowOff>
    </xdr:from>
    <xdr:to>
      <xdr:col>15</xdr:col>
      <xdr:colOff>101600</xdr:colOff>
      <xdr:row>37</xdr:row>
      <xdr:rowOff>41424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6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26201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50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7,983
7,752
505.79
11,651,816
11,292,644
357,872
5,577,098
12,360,546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31567</xdr:rowOff>
    </xdr:from>
    <xdr:to>
      <xdr:col>24</xdr:col>
      <xdr:colOff>63500</xdr:colOff>
      <xdr:row>36</xdr:row>
      <xdr:rowOff>36396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03767"/>
          <a:ext cx="838200" cy="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153690</xdr:rowOff>
    </xdr:from>
    <xdr:to>
      <xdr:col>19</xdr:col>
      <xdr:colOff>177800</xdr:colOff>
      <xdr:row>36</xdr:row>
      <xdr:rowOff>36396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154440"/>
          <a:ext cx="8890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153690</xdr:rowOff>
    </xdr:from>
    <xdr:to>
      <xdr:col>15</xdr:col>
      <xdr:colOff>50800</xdr:colOff>
      <xdr:row>36</xdr:row>
      <xdr:rowOff>10627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154440"/>
          <a:ext cx="889000" cy="2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10627</xdr:rowOff>
    </xdr:from>
    <xdr:to>
      <xdr:col>10</xdr:col>
      <xdr:colOff>114300</xdr:colOff>
      <xdr:row>36</xdr:row>
      <xdr:rowOff>101078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82827"/>
          <a:ext cx="889000" cy="9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152217</xdr:rowOff>
    </xdr:from>
    <xdr:to>
      <xdr:col>24</xdr:col>
      <xdr:colOff>114300</xdr:colOff>
      <xdr:row>36</xdr:row>
      <xdr:rowOff>82367</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5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130644</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3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157046</xdr:rowOff>
    </xdr:from>
    <xdr:to>
      <xdr:col>20</xdr:col>
      <xdr:colOff>38100</xdr:colOff>
      <xdr:row>36</xdr:row>
      <xdr:rowOff>87196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5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78323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5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102890</xdr:rowOff>
    </xdr:from>
    <xdr:to>
      <xdr:col>15</xdr:col>
      <xdr:colOff>101600</xdr:colOff>
      <xdr:row>36</xdr:row>
      <xdr:rowOff>33040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0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49567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87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131277</xdr:rowOff>
    </xdr:from>
    <xdr:to>
      <xdr:col>10</xdr:col>
      <xdr:colOff>165100</xdr:colOff>
      <xdr:row>36</xdr:row>
      <xdr:rowOff>61427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3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77954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0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50278</xdr:rowOff>
    </xdr:from>
    <xdr:to>
      <xdr:col>6</xdr:col>
      <xdr:colOff>38100</xdr:colOff>
      <xdr:row>36</xdr:row>
      <xdr:rowOff>151878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168405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9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83907</xdr:rowOff>
    </xdr:from>
    <xdr:to>
      <xdr:col>24</xdr:col>
      <xdr:colOff>63500</xdr:colOff>
      <xdr:row>57</xdr:row>
      <xdr:rowOff>104892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56557"/>
          <a:ext cx="838200" cy="2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83907</xdr:rowOff>
    </xdr:from>
    <xdr:to>
      <xdr:col>19</xdr:col>
      <xdr:colOff>177800</xdr:colOff>
      <xdr:row>57</xdr:row>
      <xdr:rowOff>129119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56557"/>
          <a:ext cx="889000" cy="4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129119</xdr:rowOff>
    </xdr:from>
    <xdr:to>
      <xdr:col>15</xdr:col>
      <xdr:colOff>50800</xdr:colOff>
      <xdr:row>58</xdr:row>
      <xdr:rowOff>1446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01769"/>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4835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1446</xdr:rowOff>
    </xdr:from>
    <xdr:to>
      <xdr:col>10</xdr:col>
      <xdr:colOff>114300</xdr:colOff>
      <xdr:row>58</xdr:row>
      <xdr:rowOff>38891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45546"/>
          <a:ext cx="889000" cy="3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55695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54092</xdr:rowOff>
    </xdr:from>
    <xdr:to>
      <xdr:col>24</xdr:col>
      <xdr:colOff>114300</xdr:colOff>
      <xdr:row>57</xdr:row>
      <xdr:rowOff>155692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32519</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0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33107</xdr:rowOff>
    </xdr:from>
    <xdr:to>
      <xdr:col>20</xdr:col>
      <xdr:colOff>38100</xdr:colOff>
      <xdr:row>57</xdr:row>
      <xdr:rowOff>134707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151234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8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78319</xdr:rowOff>
    </xdr:from>
    <xdr:to>
      <xdr:col>15</xdr:col>
      <xdr:colOff>101600</xdr:colOff>
      <xdr:row>58</xdr:row>
      <xdr:rowOff>8469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5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24996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2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122096</xdr:rowOff>
    </xdr:from>
    <xdr:to>
      <xdr:col>10</xdr:col>
      <xdr:colOff>165100</xdr:colOff>
      <xdr:row>58</xdr:row>
      <xdr:rowOff>52246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68773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159541</xdr:rowOff>
    </xdr:from>
    <xdr:to>
      <xdr:col>6</xdr:col>
      <xdr:colOff>38100</xdr:colOff>
      <xdr:row>58</xdr:row>
      <xdr:rowOff>89691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80818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41097</xdr:rowOff>
    </xdr:from>
    <xdr:to>
      <xdr:col>24</xdr:col>
      <xdr:colOff>63500</xdr:colOff>
      <xdr:row>74</xdr:row>
      <xdr:rowOff>169704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728397"/>
          <a:ext cx="838200" cy="1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111411</xdr:rowOff>
    </xdr:from>
    <xdr:to>
      <xdr:col>19</xdr:col>
      <xdr:colOff>177800</xdr:colOff>
      <xdr:row>74</xdr:row>
      <xdr:rowOff>169704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798711"/>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111411</xdr:rowOff>
    </xdr:from>
    <xdr:to>
      <xdr:col>15</xdr:col>
      <xdr:colOff>50800</xdr:colOff>
      <xdr:row>75</xdr:row>
      <xdr:rowOff>31534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98711"/>
          <a:ext cx="889000" cy="9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31534</xdr:rowOff>
    </xdr:from>
    <xdr:to>
      <xdr:col>10</xdr:col>
      <xdr:colOff>114300</xdr:colOff>
      <xdr:row>76</xdr:row>
      <xdr:rowOff>46107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890284"/>
          <a:ext cx="889000" cy="18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161747</xdr:rowOff>
    </xdr:from>
    <xdr:to>
      <xdr:col>24</xdr:col>
      <xdr:colOff>114300</xdr:colOff>
      <xdr:row>74</xdr:row>
      <xdr:rowOff>91897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6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13174</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52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118904</xdr:rowOff>
    </xdr:from>
    <xdr:to>
      <xdr:col>20</xdr:col>
      <xdr:colOff>38100</xdr:colOff>
      <xdr:row>75</xdr:row>
      <xdr:rowOff>49054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65581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5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60611</xdr:rowOff>
    </xdr:from>
    <xdr:to>
      <xdr:col>15</xdr:col>
      <xdr:colOff>101600</xdr:colOff>
      <xdr:row>74</xdr:row>
      <xdr:rowOff>162211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7288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52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152184</xdr:rowOff>
    </xdr:from>
    <xdr:to>
      <xdr:col>10</xdr:col>
      <xdr:colOff>165100</xdr:colOff>
      <xdr:row>75</xdr:row>
      <xdr:rowOff>82334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98861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6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166757</xdr:rowOff>
    </xdr:from>
    <xdr:to>
      <xdr:col>6</xdr:col>
      <xdr:colOff>38100</xdr:colOff>
      <xdr:row>76</xdr:row>
      <xdr:rowOff>96907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113434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104629</xdr:rowOff>
    </xdr:from>
    <xdr:to>
      <xdr:col>24</xdr:col>
      <xdr:colOff>63500</xdr:colOff>
      <xdr:row>97</xdr:row>
      <xdr:rowOff>57908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3829"/>
          <a:ext cx="838200" cy="12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74358</xdr:rowOff>
    </xdr:from>
    <xdr:to>
      <xdr:col>19</xdr:col>
      <xdr:colOff>177800</xdr:colOff>
      <xdr:row>97</xdr:row>
      <xdr:rowOff>57908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33558"/>
          <a:ext cx="889000" cy="15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74358</xdr:rowOff>
    </xdr:from>
    <xdr:to>
      <xdr:col>15</xdr:col>
      <xdr:colOff>50800</xdr:colOff>
      <xdr:row>98</xdr:row>
      <xdr:rowOff>482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33558"/>
          <a:ext cx="889000" cy="26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168732</xdr:rowOff>
    </xdr:from>
    <xdr:to>
      <xdr:col>10</xdr:col>
      <xdr:colOff>114300</xdr:colOff>
      <xdr:row>98</xdr:row>
      <xdr:rowOff>482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9938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53829</xdr:rowOff>
    </xdr:from>
    <xdr:to>
      <xdr:col>24</xdr:col>
      <xdr:colOff>114300</xdr:colOff>
      <xdr:row>96</xdr:row>
      <xdr:rowOff>155429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32256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7108</xdr:rowOff>
    </xdr:from>
    <xdr:to>
      <xdr:col>20</xdr:col>
      <xdr:colOff>38100</xdr:colOff>
      <xdr:row>97</xdr:row>
      <xdr:rowOff>108708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99835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23558</xdr:rowOff>
    </xdr:from>
    <xdr:to>
      <xdr:col>15</xdr:col>
      <xdr:colOff>101600</xdr:colOff>
      <xdr:row>96</xdr:row>
      <xdr:rowOff>125158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8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116285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7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121132</xdr:rowOff>
    </xdr:from>
    <xdr:to>
      <xdr:col>10</xdr:col>
      <xdr:colOff>165100</xdr:colOff>
      <xdr:row>98</xdr:row>
      <xdr:rowOff>51282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5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42409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4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117932</xdr:rowOff>
    </xdr:from>
    <xdr:to>
      <xdr:col>6</xdr:col>
      <xdr:colOff>38100</xdr:colOff>
      <xdr:row>98</xdr:row>
      <xdr:rowOff>48082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4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39209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122333</xdr:rowOff>
    </xdr:from>
    <xdr:to>
      <xdr:col>55</xdr:col>
      <xdr:colOff>0</xdr:colOff>
      <xdr:row>36</xdr:row>
      <xdr:rowOff>129237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23083"/>
          <a:ext cx="838200" cy="17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129237</xdr:rowOff>
    </xdr:from>
    <xdr:to>
      <xdr:col>50</xdr:col>
      <xdr:colOff>114300</xdr:colOff>
      <xdr:row>37</xdr:row>
      <xdr:rowOff>10761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01437"/>
          <a:ext cx="889000" cy="5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111665</xdr:rowOff>
    </xdr:from>
    <xdr:to>
      <xdr:col>45</xdr:col>
      <xdr:colOff>177800</xdr:colOff>
      <xdr:row>37</xdr:row>
      <xdr:rowOff>10761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12415"/>
          <a:ext cx="889000" cy="24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111665</xdr:rowOff>
    </xdr:from>
    <xdr:to>
      <xdr:col>41</xdr:col>
      <xdr:colOff>50800</xdr:colOff>
      <xdr:row>37</xdr:row>
      <xdr:rowOff>14153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12415"/>
          <a:ext cx="889000" cy="24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71533</xdr:rowOff>
    </xdr:from>
    <xdr:to>
      <xdr:col>55</xdr:col>
      <xdr:colOff>50800</xdr:colOff>
      <xdr:row>36</xdr:row>
      <xdr:rowOff>1683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94410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78437</xdr:rowOff>
    </xdr:from>
    <xdr:to>
      <xdr:col>50</xdr:col>
      <xdr:colOff>165100</xdr:colOff>
      <xdr:row>37</xdr:row>
      <xdr:rowOff>8587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5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171164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131411</xdr:rowOff>
    </xdr:from>
    <xdr:to>
      <xdr:col>46</xdr:col>
      <xdr:colOff>38100</xdr:colOff>
      <xdr:row>37</xdr:row>
      <xdr:rowOff>61561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0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52688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9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60865</xdr:rowOff>
    </xdr:from>
    <xdr:to>
      <xdr:col>41</xdr:col>
      <xdr:colOff>101600</xdr:colOff>
      <xdr:row>35</xdr:row>
      <xdr:rowOff>162465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153592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5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134803</xdr:rowOff>
    </xdr:from>
    <xdr:to>
      <xdr:col>36</xdr:col>
      <xdr:colOff>165100</xdr:colOff>
      <xdr:row>37</xdr:row>
      <xdr:rowOff>64953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56080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49195</xdr:rowOff>
    </xdr:from>
    <xdr:to>
      <xdr:col>55</xdr:col>
      <xdr:colOff>0</xdr:colOff>
      <xdr:row>52</xdr:row>
      <xdr:rowOff>161451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8964595"/>
          <a:ext cx="838200" cy="11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24547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25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49195</xdr:rowOff>
    </xdr:from>
    <xdr:to>
      <xdr:col>50</xdr:col>
      <xdr:colOff>114300</xdr:colOff>
      <xdr:row>54</xdr:row>
      <xdr:rowOff>150113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964595"/>
          <a:ext cx="889000" cy="44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110884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71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150113</xdr:rowOff>
    </xdr:from>
    <xdr:to>
      <xdr:col>45</xdr:col>
      <xdr:colOff>177800</xdr:colOff>
      <xdr:row>55</xdr:row>
      <xdr:rowOff>138663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08413"/>
          <a:ext cx="889000" cy="16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133295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73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138663</xdr:rowOff>
    </xdr:from>
    <xdr:to>
      <xdr:col>41</xdr:col>
      <xdr:colOff>50800</xdr:colOff>
      <xdr:row>56</xdr:row>
      <xdr:rowOff>211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568413"/>
          <a:ext cx="889000" cy="3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152269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753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110651</xdr:rowOff>
    </xdr:from>
    <xdr:to>
      <xdr:col>55</xdr:col>
      <xdr:colOff>50800</xdr:colOff>
      <xdr:row>53</xdr:row>
      <xdr:rowOff>40801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2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133528</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7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169845</xdr:rowOff>
    </xdr:from>
    <xdr:to>
      <xdr:col>50</xdr:col>
      <xdr:colOff>165100</xdr:colOff>
      <xdr:row>52</xdr:row>
      <xdr:rowOff>99995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9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116522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689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99313</xdr:rowOff>
    </xdr:from>
    <xdr:to>
      <xdr:col>46</xdr:col>
      <xdr:colOff>38100</xdr:colOff>
      <xdr:row>55</xdr:row>
      <xdr:rowOff>29463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45990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13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87863</xdr:rowOff>
    </xdr:from>
    <xdr:to>
      <xdr:col>41</xdr:col>
      <xdr:colOff>101600</xdr:colOff>
      <xdr:row>56</xdr:row>
      <xdr:rowOff>18013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1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34540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929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120861</xdr:rowOff>
    </xdr:from>
    <xdr:to>
      <xdr:col>36</xdr:col>
      <xdr:colOff>165100</xdr:colOff>
      <xdr:row>56</xdr:row>
      <xdr:rowOff>51011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5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67538</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325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1173</xdr:rowOff>
    </xdr:from>
    <xdr:to>
      <xdr:col>55</xdr:col>
      <xdr:colOff>0</xdr:colOff>
      <xdr:row>76</xdr:row>
      <xdr:rowOff>105122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2688473"/>
          <a:ext cx="838200" cy="44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6565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1173</xdr:rowOff>
    </xdr:from>
    <xdr:to>
      <xdr:col>50</xdr:col>
      <xdr:colOff>114300</xdr:colOff>
      <xdr:row>78</xdr:row>
      <xdr:rowOff>114348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2688473"/>
          <a:ext cx="889000" cy="79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89181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135351</xdr:rowOff>
    </xdr:from>
    <xdr:to>
      <xdr:col>45</xdr:col>
      <xdr:colOff>177800</xdr:colOff>
      <xdr:row>78</xdr:row>
      <xdr:rowOff>114348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37001"/>
          <a:ext cx="889000" cy="15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135351</xdr:rowOff>
    </xdr:from>
    <xdr:to>
      <xdr:col>41</xdr:col>
      <xdr:colOff>50800</xdr:colOff>
      <xdr:row>78</xdr:row>
      <xdr:rowOff>93349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37001"/>
          <a:ext cx="889000" cy="1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54322</xdr:rowOff>
    </xdr:from>
    <xdr:to>
      <xdr:col>55</xdr:col>
      <xdr:colOff>50800</xdr:colOff>
      <xdr:row>76</xdr:row>
      <xdr:rowOff>155922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77199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3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121823</xdr:rowOff>
    </xdr:from>
    <xdr:to>
      <xdr:col>50</xdr:col>
      <xdr:colOff>165100</xdr:colOff>
      <xdr:row>74</xdr:row>
      <xdr:rowOff>51973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26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68500</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41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63548</xdr:rowOff>
    </xdr:from>
    <xdr:to>
      <xdr:col>46</xdr:col>
      <xdr:colOff>38100</xdr:colOff>
      <xdr:row>78</xdr:row>
      <xdr:rowOff>165148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156275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84551</xdr:rowOff>
    </xdr:from>
    <xdr:to>
      <xdr:col>41</xdr:col>
      <xdr:colOff>101600</xdr:colOff>
      <xdr:row>78</xdr:row>
      <xdr:rowOff>14701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8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7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42549</xdr:rowOff>
    </xdr:from>
    <xdr:to>
      <xdr:col>36</xdr:col>
      <xdr:colOff>165100</xdr:colOff>
      <xdr:row>78</xdr:row>
      <xdr:rowOff>144149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135276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0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126605</xdr:rowOff>
    </xdr:from>
    <xdr:to>
      <xdr:col>55</xdr:col>
      <xdr:colOff>0</xdr:colOff>
      <xdr:row>97</xdr:row>
      <xdr:rowOff>45841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85805"/>
          <a:ext cx="838200" cy="9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68924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8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112226</xdr:rowOff>
    </xdr:from>
    <xdr:to>
      <xdr:col>50</xdr:col>
      <xdr:colOff>114300</xdr:colOff>
      <xdr:row>97</xdr:row>
      <xdr:rowOff>45841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571426"/>
          <a:ext cx="889000" cy="10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34556</xdr:rowOff>
    </xdr:from>
    <xdr:to>
      <xdr:col>45</xdr:col>
      <xdr:colOff>177800</xdr:colOff>
      <xdr:row>96</xdr:row>
      <xdr:rowOff>112226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493756"/>
          <a:ext cx="889000" cy="7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23246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6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34556</xdr:rowOff>
    </xdr:from>
    <xdr:to>
      <xdr:col>41</xdr:col>
      <xdr:colOff>50800</xdr:colOff>
      <xdr:row>97</xdr:row>
      <xdr:rowOff>14918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493756"/>
          <a:ext cx="889000" cy="15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129449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8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75805</xdr:rowOff>
    </xdr:from>
    <xdr:to>
      <xdr:col>55</xdr:col>
      <xdr:colOff>50800</xdr:colOff>
      <xdr:row>97</xdr:row>
      <xdr:rowOff>5955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98682</xdr:rowOff>
    </xdr:from>
    <xdr:ext cx="599010"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8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166491</xdr:rowOff>
    </xdr:from>
    <xdr:to>
      <xdr:col>50</xdr:col>
      <xdr:colOff>165100</xdr:colOff>
      <xdr:row>97</xdr:row>
      <xdr:rowOff>96641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87768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1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61426</xdr:rowOff>
    </xdr:from>
    <xdr:to>
      <xdr:col>46</xdr:col>
      <xdr:colOff>38100</xdr:colOff>
      <xdr:row>96</xdr:row>
      <xdr:rowOff>163026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2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8103</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50795" y="1629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155206</xdr:rowOff>
    </xdr:from>
    <xdr:to>
      <xdr:col>41</xdr:col>
      <xdr:colOff>101600</xdr:colOff>
      <xdr:row>96</xdr:row>
      <xdr:rowOff>85356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44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101883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61795" y="1621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135568</xdr:rowOff>
    </xdr:from>
    <xdr:to>
      <xdr:col>36</xdr:col>
      <xdr:colOff>165100</xdr:colOff>
      <xdr:row>97</xdr:row>
      <xdr:rowOff>65718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9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56845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6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115800</xdr:rowOff>
    </xdr:from>
    <xdr:to>
      <xdr:col>85</xdr:col>
      <xdr:colOff>127000</xdr:colOff>
      <xdr:row>75</xdr:row>
      <xdr:rowOff>164373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74550"/>
          <a:ext cx="838200" cy="4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115800</xdr:rowOff>
    </xdr:from>
    <xdr:to>
      <xdr:col>81</xdr:col>
      <xdr:colOff>50800</xdr:colOff>
      <xdr:row>76</xdr:row>
      <xdr:rowOff>70884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974550"/>
          <a:ext cx="889000" cy="12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70884</xdr:rowOff>
    </xdr:from>
    <xdr:to>
      <xdr:col>76</xdr:col>
      <xdr:colOff>114300</xdr:colOff>
      <xdr:row>76</xdr:row>
      <xdr:rowOff>107026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01084"/>
          <a:ext cx="889000" cy="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107026</xdr:rowOff>
    </xdr:from>
    <xdr:to>
      <xdr:col>71</xdr:col>
      <xdr:colOff>177800</xdr:colOff>
      <xdr:row>76</xdr:row>
      <xdr:rowOff>128792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37226"/>
          <a:ext cx="889000" cy="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113574</xdr:rowOff>
    </xdr:from>
    <xdr:to>
      <xdr:col>85</xdr:col>
      <xdr:colOff>177800</xdr:colOff>
      <xdr:row>76</xdr:row>
      <xdr:rowOff>43724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9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136451</xdr:rowOff>
    </xdr:from>
    <xdr:ext cx="599010"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65000</xdr:rowOff>
    </xdr:from>
    <xdr:to>
      <xdr:col>81</xdr:col>
      <xdr:colOff>101600</xdr:colOff>
      <xdr:row>75</xdr:row>
      <xdr:rowOff>166601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237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11677</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181795" y="1269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20084</xdr:rowOff>
    </xdr:from>
    <xdr:to>
      <xdr:col>76</xdr:col>
      <xdr:colOff>165100</xdr:colOff>
      <xdr:row>76</xdr:row>
      <xdr:rowOff>121684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138211</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292795" y="12825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56226</xdr:rowOff>
    </xdr:from>
    <xdr:to>
      <xdr:col>72</xdr:col>
      <xdr:colOff>38100</xdr:colOff>
      <xdr:row>76</xdr:row>
      <xdr:rowOff>157826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8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2902</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86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77992</xdr:rowOff>
    </xdr:from>
    <xdr:to>
      <xdr:col>67</xdr:col>
      <xdr:colOff>101600</xdr:colOff>
      <xdr:row>77</xdr:row>
      <xdr:rowOff>8142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0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24669</xdr:rowOff>
    </xdr:from>
    <xdr:ext cx="599010"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14795" y="1288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138457</xdr:rowOff>
    </xdr:from>
    <xdr:to>
      <xdr:col>85</xdr:col>
      <xdr:colOff>127000</xdr:colOff>
      <xdr:row>97</xdr:row>
      <xdr:rowOff>148737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69107"/>
          <a:ext cx="8382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136998</xdr:rowOff>
    </xdr:from>
    <xdr:to>
      <xdr:col>81</xdr:col>
      <xdr:colOff>50800</xdr:colOff>
      <xdr:row>97</xdr:row>
      <xdr:rowOff>138457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67648"/>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136998</xdr:rowOff>
    </xdr:from>
    <xdr:to>
      <xdr:col>76</xdr:col>
      <xdr:colOff>114300</xdr:colOff>
      <xdr:row>98</xdr:row>
      <xdr:rowOff>66596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67648"/>
          <a:ext cx="889000" cy="10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66596</xdr:rowOff>
    </xdr:from>
    <xdr:to>
      <xdr:col>71</xdr:col>
      <xdr:colOff>177800</xdr:colOff>
      <xdr:row>98</xdr:row>
      <xdr:rowOff>70073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8696"/>
          <a:ext cx="889000" cy="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97937</xdr:rowOff>
    </xdr:from>
    <xdr:to>
      <xdr:col>85</xdr:col>
      <xdr:colOff>177800</xdr:colOff>
      <xdr:row>98</xdr:row>
      <xdr:rowOff>28087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76364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0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87657</xdr:rowOff>
    </xdr:from>
    <xdr:to>
      <xdr:col>81</xdr:col>
      <xdr:colOff>101600</xdr:colOff>
      <xdr:row>98</xdr:row>
      <xdr:rowOff>17807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8934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1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86198</xdr:rowOff>
    </xdr:from>
    <xdr:to>
      <xdr:col>76</xdr:col>
      <xdr:colOff>165100</xdr:colOff>
      <xdr:row>98</xdr:row>
      <xdr:rowOff>16348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1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7475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15796</xdr:rowOff>
    </xdr:from>
    <xdr:to>
      <xdr:col>72</xdr:col>
      <xdr:colOff>38100</xdr:colOff>
      <xdr:row>98</xdr:row>
      <xdr:rowOff>117396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108523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19273</xdr:rowOff>
    </xdr:from>
    <xdr:to>
      <xdr:col>67</xdr:col>
      <xdr:colOff>101600</xdr:colOff>
      <xdr:row>98</xdr:row>
      <xdr:rowOff>120873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112000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1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123195</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38295"/>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123195</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38295"/>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72395</xdr:rowOff>
    </xdr:from>
    <xdr:to>
      <xdr:col>107</xdr:col>
      <xdr:colOff>101600</xdr:colOff>
      <xdr:row>39</xdr:row>
      <xdr:rowOff>2545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165122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8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36925</xdr:rowOff>
    </xdr:from>
    <xdr:to>
      <xdr:col>116</xdr:col>
      <xdr:colOff>63500</xdr:colOff>
      <xdr:row>59</xdr:row>
      <xdr:rowOff>40640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2475"/>
          <a:ext cx="8382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36925</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2475"/>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161290</xdr:rowOff>
    </xdr:from>
    <xdr:to>
      <xdr:col>116</xdr:col>
      <xdr:colOff>114300</xdr:colOff>
      <xdr:row>59</xdr:row>
      <xdr:rowOff>91440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76217</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0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157575</xdr:rowOff>
    </xdr:from>
    <xdr:to>
      <xdr:col>112</xdr:col>
      <xdr:colOff>38100</xdr:colOff>
      <xdr:row>59</xdr:row>
      <xdr:rowOff>87725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78852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4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82489</xdr:rowOff>
    </xdr:from>
    <xdr:to>
      <xdr:col>116</xdr:col>
      <xdr:colOff>63500</xdr:colOff>
      <xdr:row>75</xdr:row>
      <xdr:rowOff>90825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941239"/>
          <a:ext cx="8382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66617</xdr:rowOff>
    </xdr:from>
    <xdr:to>
      <xdr:col>111</xdr:col>
      <xdr:colOff>177800</xdr:colOff>
      <xdr:row>75</xdr:row>
      <xdr:rowOff>82489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25367"/>
          <a:ext cx="88900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34742</xdr:rowOff>
    </xdr:from>
    <xdr:to>
      <xdr:col>107</xdr:col>
      <xdr:colOff>50800</xdr:colOff>
      <xdr:row>75</xdr:row>
      <xdr:rowOff>66617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93492"/>
          <a:ext cx="889000" cy="3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34742</xdr:rowOff>
    </xdr:from>
    <xdr:to>
      <xdr:col>102</xdr:col>
      <xdr:colOff>114300</xdr:colOff>
      <xdr:row>75</xdr:row>
      <xdr:rowOff>124620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93492"/>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40025</xdr:rowOff>
    </xdr:from>
    <xdr:to>
      <xdr:col>116</xdr:col>
      <xdr:colOff>114300</xdr:colOff>
      <xdr:row>75</xdr:row>
      <xdr:rowOff>141625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62902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31689</xdr:rowOff>
    </xdr:from>
    <xdr:to>
      <xdr:col>112</xdr:col>
      <xdr:colOff>38100</xdr:colOff>
      <xdr:row>75</xdr:row>
      <xdr:rowOff>133289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149816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66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15817</xdr:rowOff>
    </xdr:from>
    <xdr:to>
      <xdr:col>107</xdr:col>
      <xdr:colOff>101600</xdr:colOff>
      <xdr:row>75</xdr:row>
      <xdr:rowOff>117417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133944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155392</xdr:rowOff>
    </xdr:from>
    <xdr:to>
      <xdr:col>102</xdr:col>
      <xdr:colOff>165100</xdr:colOff>
      <xdr:row>75</xdr:row>
      <xdr:rowOff>85542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102069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73820</xdr:rowOff>
    </xdr:from>
    <xdr:to>
      <xdr:col>98</xdr:col>
      <xdr:colOff>38100</xdr:colOff>
      <xdr:row>76</xdr:row>
      <xdr:rowOff>3970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9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166547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02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1,414,586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円（昨年度比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35,384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となっている。構成項目の中で、特に維持補修費と普通建設事業費（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）が類似団体と比較して高くなっている。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維持補修費については、道路の除排雪や補修、河川</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の集中的な</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補修により増となっており、公共施設の老朽化による維持補修費の増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、そして、人口密度に対して面積が広大であることも経費を押し上げる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要因の一つとなっている。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本町の基幹産業である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農業・漁業への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道営事業及び町を経由する間接</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が増加傾向であり、また、義務教育学校整備事業の事業量が増となっている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なお、義務教育学校の整備は令和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年度に完了予定となっている。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扶助費については、高齢化や乳幼児関係の制度拡大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や、物価等高騰対策における給付金事業等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によって増となっている。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公債費は近年、横ばい傾向であったものの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、近年の大型事業実施に係る借入れの元金償還の開始により増加傾向にある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今後も大型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実施により増加が見込まれることから、その他の事業の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緊急性、優先度などを厳選し起債に大きく頼ることのない行政運営に努める。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7,983
7,752
505.79
11,651,816
11,292,644
357,872
5,577,098
12,360,546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6858</xdr:rowOff>
    </xdr:from>
    <xdr:to>
      <xdr:col>24</xdr:col>
      <xdr:colOff>63500</xdr:colOff>
      <xdr:row>38</xdr:row>
      <xdr:rowOff>33528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21958"/>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163322</xdr:rowOff>
    </xdr:from>
    <xdr:to>
      <xdr:col>19</xdr:col>
      <xdr:colOff>177800</xdr:colOff>
      <xdr:row>38</xdr:row>
      <xdr:rowOff>33528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06972"/>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145796</xdr:rowOff>
    </xdr:from>
    <xdr:to>
      <xdr:col>15</xdr:col>
      <xdr:colOff>50800</xdr:colOff>
      <xdr:row>37</xdr:row>
      <xdr:rowOff>163322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8944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138176</xdr:rowOff>
    </xdr:from>
    <xdr:to>
      <xdr:col>10</xdr:col>
      <xdr:colOff>114300</xdr:colOff>
      <xdr:row>37</xdr:row>
      <xdr:rowOff>145796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8182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127508</xdr:rowOff>
    </xdr:from>
    <xdr:to>
      <xdr:col>24</xdr:col>
      <xdr:colOff>114300</xdr:colOff>
      <xdr:row>38</xdr:row>
      <xdr:rowOff>57658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105935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4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154178</xdr:rowOff>
    </xdr:from>
    <xdr:to>
      <xdr:col>20</xdr:col>
      <xdr:colOff>38100</xdr:colOff>
      <xdr:row>38</xdr:row>
      <xdr:rowOff>84328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75455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112522</xdr:rowOff>
    </xdr:from>
    <xdr:to>
      <xdr:col>15</xdr:col>
      <xdr:colOff>101600</xdr:colOff>
      <xdr:row>38</xdr:row>
      <xdr:rowOff>42672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33799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94996</xdr:rowOff>
    </xdr:from>
    <xdr:to>
      <xdr:col>10</xdr:col>
      <xdr:colOff>165100</xdr:colOff>
      <xdr:row>38</xdr:row>
      <xdr:rowOff>25146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16273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87376</xdr:rowOff>
    </xdr:from>
    <xdr:to>
      <xdr:col>6</xdr:col>
      <xdr:colOff>38100</xdr:colOff>
      <xdr:row>38</xdr:row>
      <xdr:rowOff>17526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8653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66322</xdr:rowOff>
    </xdr:from>
    <xdr:to>
      <xdr:col>24</xdr:col>
      <xdr:colOff>63500</xdr:colOff>
      <xdr:row>57</xdr:row>
      <xdr:rowOff>134513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38972"/>
          <a:ext cx="838200" cy="6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66322</xdr:rowOff>
    </xdr:from>
    <xdr:to>
      <xdr:col>19</xdr:col>
      <xdr:colOff>177800</xdr:colOff>
      <xdr:row>57</xdr:row>
      <xdr:rowOff>141443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8972"/>
          <a:ext cx="889000" cy="7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36286</xdr:rowOff>
    </xdr:from>
    <xdr:to>
      <xdr:col>15</xdr:col>
      <xdr:colOff>50800</xdr:colOff>
      <xdr:row>57</xdr:row>
      <xdr:rowOff>141443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0893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36286</xdr:rowOff>
    </xdr:from>
    <xdr:to>
      <xdr:col>10</xdr:col>
      <xdr:colOff>114300</xdr:colOff>
      <xdr:row>58</xdr:row>
      <xdr:rowOff>31868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08936"/>
          <a:ext cx="889000" cy="16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83713</xdr:rowOff>
    </xdr:from>
    <xdr:to>
      <xdr:col>24</xdr:col>
      <xdr:colOff>114300</xdr:colOff>
      <xdr:row>58</xdr:row>
      <xdr:rowOff>13863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62140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15522</xdr:rowOff>
    </xdr:from>
    <xdr:to>
      <xdr:col>20</xdr:col>
      <xdr:colOff>38100</xdr:colOff>
      <xdr:row>57</xdr:row>
      <xdr:rowOff>117122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108249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90643</xdr:rowOff>
    </xdr:from>
    <xdr:to>
      <xdr:col>15</xdr:col>
      <xdr:colOff>101600</xdr:colOff>
      <xdr:row>58</xdr:row>
      <xdr:rowOff>20793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11920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5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156936</xdr:rowOff>
    </xdr:from>
    <xdr:to>
      <xdr:col>10</xdr:col>
      <xdr:colOff>165100</xdr:colOff>
      <xdr:row>57</xdr:row>
      <xdr:rowOff>87086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78213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152518</xdr:rowOff>
    </xdr:from>
    <xdr:to>
      <xdr:col>6</xdr:col>
      <xdr:colOff>38100</xdr:colOff>
      <xdr:row>58</xdr:row>
      <xdr:rowOff>82668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73795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1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150265</xdr:rowOff>
    </xdr:from>
    <xdr:to>
      <xdr:col>24</xdr:col>
      <xdr:colOff>63500</xdr:colOff>
      <xdr:row>76</xdr:row>
      <xdr:rowOff>30749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9015"/>
          <a:ext cx="838200" cy="5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164412</xdr:rowOff>
    </xdr:from>
    <xdr:to>
      <xdr:col>19</xdr:col>
      <xdr:colOff>177800</xdr:colOff>
      <xdr:row>76</xdr:row>
      <xdr:rowOff>30749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23162"/>
          <a:ext cx="889000" cy="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164412</xdr:rowOff>
    </xdr:from>
    <xdr:to>
      <xdr:col>15</xdr:col>
      <xdr:colOff>50800</xdr:colOff>
      <xdr:row>76</xdr:row>
      <xdr:rowOff>133634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23162"/>
          <a:ext cx="889000" cy="1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133634</xdr:rowOff>
    </xdr:from>
    <xdr:to>
      <xdr:col>10</xdr:col>
      <xdr:colOff>114300</xdr:colOff>
      <xdr:row>77</xdr:row>
      <xdr:rowOff>18455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3834"/>
          <a:ext cx="889000" cy="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99466</xdr:rowOff>
    </xdr:from>
    <xdr:to>
      <xdr:col>24</xdr:col>
      <xdr:colOff>114300</xdr:colOff>
      <xdr:row>76</xdr:row>
      <xdr:rowOff>29617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82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77893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6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151399</xdr:rowOff>
    </xdr:from>
    <xdr:to>
      <xdr:col>20</xdr:col>
      <xdr:colOff>38100</xdr:colOff>
      <xdr:row>76</xdr:row>
      <xdr:rowOff>81549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72676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2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113612</xdr:rowOff>
    </xdr:from>
    <xdr:to>
      <xdr:col>15</xdr:col>
      <xdr:colOff>101600</xdr:colOff>
      <xdr:row>76</xdr:row>
      <xdr:rowOff>43762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34889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6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82834</xdr:rowOff>
    </xdr:from>
    <xdr:to>
      <xdr:col>10</xdr:col>
      <xdr:colOff>165100</xdr:colOff>
      <xdr:row>77</xdr:row>
      <xdr:rowOff>12984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4111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0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139105</xdr:rowOff>
    </xdr:from>
    <xdr:to>
      <xdr:col>6</xdr:col>
      <xdr:colOff>38100</xdr:colOff>
      <xdr:row>77</xdr:row>
      <xdr:rowOff>69255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60382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6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4936</xdr:rowOff>
    </xdr:from>
    <xdr:to>
      <xdr:col>24</xdr:col>
      <xdr:colOff>63500</xdr:colOff>
      <xdr:row>97</xdr:row>
      <xdr:rowOff>29305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64136"/>
          <a:ext cx="838200" cy="19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29305</xdr:rowOff>
    </xdr:from>
    <xdr:to>
      <xdr:col>19</xdr:col>
      <xdr:colOff>177800</xdr:colOff>
      <xdr:row>97</xdr:row>
      <xdr:rowOff>32217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59955"/>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32217</xdr:rowOff>
    </xdr:from>
    <xdr:to>
      <xdr:col>15</xdr:col>
      <xdr:colOff>50800</xdr:colOff>
      <xdr:row>97</xdr:row>
      <xdr:rowOff>64213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62867"/>
          <a:ext cx="889000" cy="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64213</xdr:rowOff>
    </xdr:from>
    <xdr:to>
      <xdr:col>10</xdr:col>
      <xdr:colOff>114300</xdr:colOff>
      <xdr:row>97</xdr:row>
      <xdr:rowOff>97413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94863"/>
          <a:ext cx="889000" cy="3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125586</xdr:rowOff>
    </xdr:from>
    <xdr:to>
      <xdr:col>24</xdr:col>
      <xdr:colOff>114300</xdr:colOff>
      <xdr:row>96</xdr:row>
      <xdr:rowOff>55736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1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148463</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6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149955</xdr:rowOff>
    </xdr:from>
    <xdr:to>
      <xdr:col>20</xdr:col>
      <xdr:colOff>38100</xdr:colOff>
      <xdr:row>97</xdr:row>
      <xdr:rowOff>80105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0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71232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0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152867</xdr:rowOff>
    </xdr:from>
    <xdr:to>
      <xdr:col>15</xdr:col>
      <xdr:colOff>101600</xdr:colOff>
      <xdr:row>97</xdr:row>
      <xdr:rowOff>83017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74144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0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13413</xdr:rowOff>
    </xdr:from>
    <xdr:to>
      <xdr:col>10</xdr:col>
      <xdr:colOff>165100</xdr:colOff>
      <xdr:row>97</xdr:row>
      <xdr:rowOff>115013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106140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46613</xdr:rowOff>
    </xdr:from>
    <xdr:to>
      <xdr:col>6</xdr:col>
      <xdr:colOff>38100</xdr:colOff>
      <xdr:row>97</xdr:row>
      <xdr:rowOff>148213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7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139340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6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41211</xdr:rowOff>
    </xdr:from>
    <xdr:to>
      <xdr:col>55</xdr:col>
      <xdr:colOff>0</xdr:colOff>
      <xdr:row>39</xdr:row>
      <xdr:rowOff>41783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27761"/>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39688</xdr:rowOff>
    </xdr:from>
    <xdr:to>
      <xdr:col>50</xdr:col>
      <xdr:colOff>114300</xdr:colOff>
      <xdr:row>39</xdr:row>
      <xdr:rowOff>41783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26238"/>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32639</xdr:rowOff>
    </xdr:from>
    <xdr:to>
      <xdr:col>45</xdr:col>
      <xdr:colOff>177800</xdr:colOff>
      <xdr:row>39</xdr:row>
      <xdr:rowOff>39688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19189"/>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32639</xdr:rowOff>
    </xdr:from>
    <xdr:to>
      <xdr:col>41</xdr:col>
      <xdr:colOff>50800</xdr:colOff>
      <xdr:row>39</xdr:row>
      <xdr:rowOff>41973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19189"/>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161861</xdr:rowOff>
    </xdr:from>
    <xdr:to>
      <xdr:col>55</xdr:col>
      <xdr:colOff>50800</xdr:colOff>
      <xdr:row>39</xdr:row>
      <xdr:rowOff>92011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76788</xdr:rowOff>
    </xdr:from>
    <xdr:ext cx="313932"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1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83710</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82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160338</xdr:rowOff>
    </xdr:from>
    <xdr:to>
      <xdr:col>46</xdr:col>
      <xdr:colOff>38100</xdr:colOff>
      <xdr:row>39</xdr:row>
      <xdr:rowOff>90488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81615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93333" y="6768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153289</xdr:rowOff>
    </xdr:from>
    <xdr:to>
      <xdr:col>41</xdr:col>
      <xdr:colOff>101600</xdr:colOff>
      <xdr:row>39</xdr:row>
      <xdr:rowOff>83439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74566</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04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162623</xdr:rowOff>
    </xdr:from>
    <xdr:to>
      <xdr:col>36</xdr:col>
      <xdr:colOff>165100</xdr:colOff>
      <xdr:row>39</xdr:row>
      <xdr:rowOff>92773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83900</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15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55859</xdr:rowOff>
    </xdr:from>
    <xdr:to>
      <xdr:col>55</xdr:col>
      <xdr:colOff>0</xdr:colOff>
      <xdr:row>53</xdr:row>
      <xdr:rowOff>141067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799809"/>
          <a:ext cx="838200" cy="42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164330</xdr:rowOff>
    </xdr:from>
    <xdr:to>
      <xdr:col>50</xdr:col>
      <xdr:colOff>114300</xdr:colOff>
      <xdr:row>53</xdr:row>
      <xdr:rowOff>141067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079730"/>
          <a:ext cx="889000" cy="14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162516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59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164330</xdr:rowOff>
    </xdr:from>
    <xdr:to>
      <xdr:col>45</xdr:col>
      <xdr:colOff>177800</xdr:colOff>
      <xdr:row>55</xdr:row>
      <xdr:rowOff>159140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079730"/>
          <a:ext cx="889000" cy="5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34400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63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79515</xdr:rowOff>
    </xdr:from>
    <xdr:to>
      <xdr:col>41</xdr:col>
      <xdr:colOff>50800</xdr:colOff>
      <xdr:row>55</xdr:row>
      <xdr:rowOff>159140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37815"/>
          <a:ext cx="889000" cy="2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42501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5059</xdr:rowOff>
    </xdr:from>
    <xdr:to>
      <xdr:col>55</xdr:col>
      <xdr:colOff>50800</xdr:colOff>
      <xdr:row>51</xdr:row>
      <xdr:rowOff>106659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74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27936</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6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90267</xdr:rowOff>
    </xdr:from>
    <xdr:to>
      <xdr:col>50</xdr:col>
      <xdr:colOff>165100</xdr:colOff>
      <xdr:row>54</xdr:row>
      <xdr:rowOff>20417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7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36944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895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113530</xdr:rowOff>
    </xdr:from>
    <xdr:to>
      <xdr:col>46</xdr:col>
      <xdr:colOff>38100</xdr:colOff>
      <xdr:row>53</xdr:row>
      <xdr:rowOff>43680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60207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880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108340</xdr:rowOff>
    </xdr:from>
    <xdr:to>
      <xdr:col>41</xdr:col>
      <xdr:colOff>101600</xdr:colOff>
      <xdr:row>56</xdr:row>
      <xdr:rowOff>38490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55017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1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28715</xdr:rowOff>
    </xdr:from>
    <xdr:to>
      <xdr:col>36</xdr:col>
      <xdr:colOff>165100</xdr:colOff>
      <xdr:row>54</xdr:row>
      <xdr:rowOff>130315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8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146842</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06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13782</xdr:rowOff>
    </xdr:from>
    <xdr:to>
      <xdr:col>55</xdr:col>
      <xdr:colOff>0</xdr:colOff>
      <xdr:row>78</xdr:row>
      <xdr:rowOff>15461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86882"/>
          <a:ext cx="8382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9759</xdr:rowOff>
    </xdr:from>
    <xdr:to>
      <xdr:col>50</xdr:col>
      <xdr:colOff>114300</xdr:colOff>
      <xdr:row>78</xdr:row>
      <xdr:rowOff>15461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2859"/>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161503</xdr:rowOff>
    </xdr:from>
    <xdr:to>
      <xdr:col>45</xdr:col>
      <xdr:colOff>177800</xdr:colOff>
      <xdr:row>78</xdr:row>
      <xdr:rowOff>9759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63153"/>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161503</xdr:rowOff>
    </xdr:from>
    <xdr:to>
      <xdr:col>41</xdr:col>
      <xdr:colOff>50800</xdr:colOff>
      <xdr:row>78</xdr:row>
      <xdr:rowOff>55009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63153"/>
          <a:ext cx="889000" cy="6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134432</xdr:rowOff>
    </xdr:from>
    <xdr:to>
      <xdr:col>55</xdr:col>
      <xdr:colOff>50800</xdr:colOff>
      <xdr:row>78</xdr:row>
      <xdr:rowOff>64582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49359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5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136111</xdr:rowOff>
    </xdr:from>
    <xdr:to>
      <xdr:col>50</xdr:col>
      <xdr:colOff>165100</xdr:colOff>
      <xdr:row>78</xdr:row>
      <xdr:rowOff>66261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57388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130409</xdr:rowOff>
    </xdr:from>
    <xdr:to>
      <xdr:col>46</xdr:col>
      <xdr:colOff>38100</xdr:colOff>
      <xdr:row>78</xdr:row>
      <xdr:rowOff>60559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51686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2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110703</xdr:rowOff>
    </xdr:from>
    <xdr:to>
      <xdr:col>41</xdr:col>
      <xdr:colOff>101600</xdr:colOff>
      <xdr:row>78</xdr:row>
      <xdr:rowOff>40853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31980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4209</xdr:rowOff>
    </xdr:from>
    <xdr:to>
      <xdr:col>36</xdr:col>
      <xdr:colOff>165100</xdr:colOff>
      <xdr:row>78</xdr:row>
      <xdr:rowOff>105809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96936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92472</xdr:rowOff>
    </xdr:from>
    <xdr:to>
      <xdr:col>55</xdr:col>
      <xdr:colOff>0</xdr:colOff>
      <xdr:row>95</xdr:row>
      <xdr:rowOff>44424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208772"/>
          <a:ext cx="838200" cy="1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44424</xdr:rowOff>
    </xdr:from>
    <xdr:to>
      <xdr:col>50</xdr:col>
      <xdr:colOff>114300</xdr:colOff>
      <xdr:row>95</xdr:row>
      <xdr:rowOff>81504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332174"/>
          <a:ext cx="889000" cy="3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81504</xdr:rowOff>
    </xdr:from>
    <xdr:to>
      <xdr:col>45</xdr:col>
      <xdr:colOff>177800</xdr:colOff>
      <xdr:row>95</xdr:row>
      <xdr:rowOff>83758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369254"/>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83758</xdr:rowOff>
    </xdr:from>
    <xdr:to>
      <xdr:col>41</xdr:col>
      <xdr:colOff>50800</xdr:colOff>
      <xdr:row>95</xdr:row>
      <xdr:rowOff>132288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371508"/>
          <a:ext cx="889000" cy="4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41672</xdr:rowOff>
    </xdr:from>
    <xdr:to>
      <xdr:col>55</xdr:col>
      <xdr:colOff>50800</xdr:colOff>
      <xdr:row>94</xdr:row>
      <xdr:rowOff>143272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15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64549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009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165074</xdr:rowOff>
    </xdr:from>
    <xdr:to>
      <xdr:col>50</xdr:col>
      <xdr:colOff>165100</xdr:colOff>
      <xdr:row>95</xdr:row>
      <xdr:rowOff>95224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8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111751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05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30704</xdr:rowOff>
    </xdr:from>
    <xdr:to>
      <xdr:col>46</xdr:col>
      <xdr:colOff>38100</xdr:colOff>
      <xdr:row>95</xdr:row>
      <xdr:rowOff>132304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1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148831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09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32958</xdr:rowOff>
    </xdr:from>
    <xdr:to>
      <xdr:col>41</xdr:col>
      <xdr:colOff>101600</xdr:colOff>
      <xdr:row>95</xdr:row>
      <xdr:rowOff>134558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151085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0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81488</xdr:rowOff>
    </xdr:from>
    <xdr:to>
      <xdr:col>36</xdr:col>
      <xdr:colOff>165100</xdr:colOff>
      <xdr:row>96</xdr:row>
      <xdr:rowOff>11638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28165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4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35001</xdr:rowOff>
    </xdr:from>
    <xdr:to>
      <xdr:col>85</xdr:col>
      <xdr:colOff>127000</xdr:colOff>
      <xdr:row>37</xdr:row>
      <xdr:rowOff>109182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78651"/>
          <a:ext cx="838200" cy="7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109182</xdr:rowOff>
    </xdr:from>
    <xdr:to>
      <xdr:col>81</xdr:col>
      <xdr:colOff>50800</xdr:colOff>
      <xdr:row>37</xdr:row>
      <xdr:rowOff>148338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52832"/>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71349</xdr:rowOff>
    </xdr:from>
    <xdr:to>
      <xdr:col>76</xdr:col>
      <xdr:colOff>114300</xdr:colOff>
      <xdr:row>37</xdr:row>
      <xdr:rowOff>148338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900649"/>
          <a:ext cx="889000" cy="59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71349</xdr:rowOff>
    </xdr:from>
    <xdr:to>
      <xdr:col>71</xdr:col>
      <xdr:colOff>177800</xdr:colOff>
      <xdr:row>37</xdr:row>
      <xdr:rowOff>67283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5900649"/>
          <a:ext cx="889000" cy="5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155651</xdr:rowOff>
    </xdr:from>
    <xdr:to>
      <xdr:col>85</xdr:col>
      <xdr:colOff>177800</xdr:colOff>
      <xdr:row>37</xdr:row>
      <xdr:rowOff>85801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134078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58382</xdr:rowOff>
    </xdr:from>
    <xdr:to>
      <xdr:col>81</xdr:col>
      <xdr:colOff>101600</xdr:colOff>
      <xdr:row>37</xdr:row>
      <xdr:rowOff>159982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151109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97538</xdr:rowOff>
    </xdr:from>
    <xdr:to>
      <xdr:col>76</xdr:col>
      <xdr:colOff>165100</xdr:colOff>
      <xdr:row>38</xdr:row>
      <xdr:rowOff>27688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18814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3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20549</xdr:rowOff>
    </xdr:from>
    <xdr:to>
      <xdr:col>72</xdr:col>
      <xdr:colOff>38100</xdr:colOff>
      <xdr:row>34</xdr:row>
      <xdr:rowOff>122149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8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138676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62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16483</xdr:rowOff>
    </xdr:from>
    <xdr:to>
      <xdr:col>67</xdr:col>
      <xdr:colOff>101600</xdr:colOff>
      <xdr:row>37</xdr:row>
      <xdr:rowOff>118083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109210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102919</xdr:rowOff>
    </xdr:from>
    <xdr:to>
      <xdr:col>85</xdr:col>
      <xdr:colOff>127000</xdr:colOff>
      <xdr:row>54</xdr:row>
      <xdr:rowOff>135734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018319"/>
          <a:ext cx="838200" cy="37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102919</xdr:rowOff>
    </xdr:from>
    <xdr:to>
      <xdr:col>81</xdr:col>
      <xdr:colOff>50800</xdr:colOff>
      <xdr:row>55</xdr:row>
      <xdr:rowOff>135262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018319"/>
          <a:ext cx="889000" cy="54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158463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75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114143</xdr:rowOff>
    </xdr:from>
    <xdr:to>
      <xdr:col>76</xdr:col>
      <xdr:colOff>114300</xdr:colOff>
      <xdr:row>55</xdr:row>
      <xdr:rowOff>135262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43893"/>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24320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79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114143</xdr:rowOff>
    </xdr:from>
    <xdr:to>
      <xdr:col>71</xdr:col>
      <xdr:colOff>177800</xdr:colOff>
      <xdr:row>56</xdr:row>
      <xdr:rowOff>105875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43893"/>
          <a:ext cx="889000" cy="1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50738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84934</xdr:rowOff>
    </xdr:from>
    <xdr:to>
      <xdr:col>85</xdr:col>
      <xdr:colOff>177800</xdr:colOff>
      <xdr:row>55</xdr:row>
      <xdr:rowOff>15084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4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107811</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9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52119</xdr:rowOff>
    </xdr:from>
    <xdr:to>
      <xdr:col>81</xdr:col>
      <xdr:colOff>101600</xdr:colOff>
      <xdr:row>52</xdr:row>
      <xdr:rowOff>153719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89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170246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74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84462</xdr:rowOff>
    </xdr:from>
    <xdr:to>
      <xdr:col>76</xdr:col>
      <xdr:colOff>165100</xdr:colOff>
      <xdr:row>56</xdr:row>
      <xdr:rowOff>14612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31139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289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63343</xdr:rowOff>
    </xdr:from>
    <xdr:to>
      <xdr:col>72</xdr:col>
      <xdr:colOff>38100</xdr:colOff>
      <xdr:row>55</xdr:row>
      <xdr:rowOff>164943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10020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26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55075</xdr:rowOff>
    </xdr:from>
    <xdr:to>
      <xdr:col>67</xdr:col>
      <xdr:colOff>101600</xdr:colOff>
      <xdr:row>56</xdr:row>
      <xdr:rowOff>156675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1752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3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115799</xdr:rowOff>
    </xdr:from>
    <xdr:to>
      <xdr:col>85</xdr:col>
      <xdr:colOff>127000</xdr:colOff>
      <xdr:row>95</xdr:row>
      <xdr:rowOff>164373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03549"/>
          <a:ext cx="838200" cy="4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115799</xdr:rowOff>
    </xdr:from>
    <xdr:to>
      <xdr:col>81</xdr:col>
      <xdr:colOff>50800</xdr:colOff>
      <xdr:row>96</xdr:row>
      <xdr:rowOff>70884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03549"/>
          <a:ext cx="889000" cy="1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70884</xdr:rowOff>
    </xdr:from>
    <xdr:to>
      <xdr:col>76</xdr:col>
      <xdr:colOff>114300</xdr:colOff>
      <xdr:row>96</xdr:row>
      <xdr:rowOff>107026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30084"/>
          <a:ext cx="889000" cy="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107026</xdr:rowOff>
    </xdr:from>
    <xdr:to>
      <xdr:col>71</xdr:col>
      <xdr:colOff>177800</xdr:colOff>
      <xdr:row>96</xdr:row>
      <xdr:rowOff>128792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66226"/>
          <a:ext cx="889000" cy="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113573</xdr:rowOff>
    </xdr:from>
    <xdr:to>
      <xdr:col>85</xdr:col>
      <xdr:colOff>177800</xdr:colOff>
      <xdr:row>96</xdr:row>
      <xdr:rowOff>43723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0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136450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64999</xdr:rowOff>
    </xdr:from>
    <xdr:to>
      <xdr:col>81</xdr:col>
      <xdr:colOff>101600</xdr:colOff>
      <xdr:row>95</xdr:row>
      <xdr:rowOff>166599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11676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2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20084</xdr:rowOff>
    </xdr:from>
    <xdr:to>
      <xdr:col>76</xdr:col>
      <xdr:colOff>165100</xdr:colOff>
      <xdr:row>96</xdr:row>
      <xdr:rowOff>121684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138211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56226</xdr:rowOff>
    </xdr:from>
    <xdr:to>
      <xdr:col>72</xdr:col>
      <xdr:colOff>38100</xdr:colOff>
      <xdr:row>96</xdr:row>
      <xdr:rowOff>157826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2903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2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77992</xdr:rowOff>
    </xdr:from>
    <xdr:to>
      <xdr:col>67</xdr:col>
      <xdr:colOff>101600</xdr:colOff>
      <xdr:row>97</xdr:row>
      <xdr:rowOff>8142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24669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31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構成項目の中で、類似団体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と比較して高くなっている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ものとして、</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280,838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円となっている。基幹産業である農業、漁業への補助（普通建設事業）や、道営事業負担金等により、類似団体平均に比べ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高い状況が続いて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は、昨年度に引き続き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、新型コロナ対策に係る商工業の景気対策事業等に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より高止まりとなっているが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、類似団体平均は下回っている。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類似団体平均に比べ高くなっているのは、道路改良事業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の継続事業や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、道路や河川の維持管理経費が増となっていること、公営住宅の建替を進めていることが主な要因である。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・教育費は類似団体平均より高くなって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おり、昨年度に引き続き、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義務教育学校施設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整備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・公債費は近年の大型事業実施に係る借入れの元金償還の開始により増加傾向にある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～５年度の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プラスとなっ</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経費の節減を図り健全な財政運営に努める。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各会計とも赤字は発生していない。今後も健全な財政運営に努める。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11651816</v>
      </c>
      <c r="BO4" s="485"/>
      <c r="BP4" s="485"/>
      <c r="BQ4" s="485"/>
      <c r="BR4" s="485"/>
      <c r="BS4" s="485"/>
      <c r="BT4" s="485"/>
      <c r="BU4" s="486"/>
      <c r="BV4" s="484">
        <v>11767477</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6.4</v>
      </c>
      <c r="CU4" s="625"/>
      <c r="CV4" s="625"/>
      <c r="CW4" s="625"/>
      <c r="CX4" s="625"/>
      <c r="CY4" s="625"/>
      <c r="CZ4" s="625"/>
      <c r="DA4" s="626"/>
      <c r="DB4" s="624">
        <v>10.4</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11292644</v>
      </c>
      <c r="BO5" s="456"/>
      <c r="BP5" s="456"/>
      <c r="BQ5" s="456"/>
      <c r="BR5" s="456"/>
      <c r="BS5" s="456"/>
      <c r="BT5" s="456"/>
      <c r="BU5" s="457"/>
      <c r="BV5" s="455">
        <v>11166023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77.5</v>
      </c>
      <c r="CU5" s="453"/>
      <c r="CV5" s="453"/>
      <c r="CW5" s="453"/>
      <c r="CX5" s="453"/>
      <c r="CY5" s="453"/>
      <c r="CZ5" s="453"/>
      <c r="DA5" s="454"/>
      <c r="DB5" s="452">
        <v>75.599999999999994</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359172</v>
      </c>
      <c r="BO6" s="456"/>
      <c r="BP6" s="456"/>
      <c r="BQ6" s="456"/>
      <c r="BR6" s="456"/>
      <c r="BS6" s="456"/>
      <c r="BT6" s="456"/>
      <c r="BU6" s="457"/>
      <c r="BV6" s="455">
        <v>601454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77.900000000000006</v>
      </c>
      <c r="CU6" s="599"/>
      <c r="CV6" s="599"/>
      <c r="CW6" s="599"/>
      <c r="CX6" s="599"/>
      <c r="CY6" s="599"/>
      <c r="CZ6" s="599"/>
      <c r="DA6" s="600"/>
      <c r="DB6" s="598">
        <v>76.3</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1300</v>
      </c>
      <c r="BO7" s="456"/>
      <c r="BP7" s="456"/>
      <c r="BQ7" s="456"/>
      <c r="BR7" s="456"/>
      <c r="BS7" s="456"/>
      <c r="BT7" s="456"/>
      <c r="BU7" s="457"/>
      <c r="BV7" s="455">
        <v>35405</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5577098</v>
      </c>
      <c r="CU7" s="456"/>
      <c r="CV7" s="456"/>
      <c r="CW7" s="456"/>
      <c r="CX7" s="456"/>
      <c r="CY7" s="456"/>
      <c r="CZ7" s="456"/>
      <c r="DA7" s="457"/>
      <c r="DB7" s="455">
        <v>5448125</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357872</v>
      </c>
      <c r="BO8" s="456"/>
      <c r="BP8" s="456"/>
      <c r="BQ8" s="456"/>
      <c r="BR8" s="456"/>
      <c r="BS8" s="456"/>
      <c r="BT8" s="456"/>
      <c r="BU8" s="457"/>
      <c r="BV8" s="455">
        <v>566049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0.25</v>
      </c>
      <c r="CU8" s="559"/>
      <c r="CV8" s="559"/>
      <c r="CW8" s="559"/>
      <c r="CX8" s="559"/>
      <c r="CY8" s="559"/>
      <c r="CZ8" s="559"/>
      <c r="DA8" s="560"/>
      <c r="DB8" s="558">
        <v>0.25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8270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-208177</v>
      </c>
      <c r="BO9" s="456"/>
      <c r="BP9" s="456"/>
      <c r="BQ9" s="456"/>
      <c r="BR9" s="456"/>
      <c r="BS9" s="456"/>
      <c r="BT9" s="456"/>
      <c r="BU9" s="457"/>
      <c r="BV9" s="455">
        <v>159296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16.399999999999999</v>
      </c>
      <c r="CU9" s="453"/>
      <c r="CV9" s="453"/>
      <c r="CW9" s="453"/>
      <c r="CX9" s="453"/>
      <c r="CY9" s="453"/>
      <c r="CZ9" s="453"/>
      <c r="DA9" s="454"/>
      <c r="DB9" s="452">
        <v>17.8</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9231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504067</v>
      </c>
      <c r="BO10" s="456"/>
      <c r="BP10" s="456"/>
      <c r="BQ10" s="456"/>
      <c r="BR10" s="456"/>
      <c r="BS10" s="456"/>
      <c r="BT10" s="456"/>
      <c r="BU10" s="457"/>
      <c r="BV10" s="455">
        <v>435831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7983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114</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7752</v>
      </c>
      <c r="S13" s="543"/>
      <c r="T13" s="543"/>
      <c r="U13" s="543"/>
      <c r="V13" s="544"/>
      <c r="W13" s="545" t="s">
        <v>131</v>
      </c>
      <c r="X13" s="441"/>
      <c r="Y13" s="441"/>
      <c r="Z13" s="441"/>
      <c r="AA13" s="441"/>
      <c r="AB13" s="442"/>
      <c r="AC13" s="408">
        <v>1482</v>
      </c>
      <c r="AD13" s="409"/>
      <c r="AE13" s="409"/>
      <c r="AF13" s="409"/>
      <c r="AG13" s="410"/>
      <c r="AH13" s="408">
        <v>1596</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295890</v>
      </c>
      <c r="BO13" s="456"/>
      <c r="BP13" s="456"/>
      <c r="BQ13" s="456"/>
      <c r="BR13" s="456"/>
      <c r="BS13" s="456"/>
      <c r="BT13" s="456"/>
      <c r="BU13" s="457"/>
      <c r="BV13" s="455">
        <v>595127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8.8000000000000007</v>
      </c>
      <c r="CU13" s="453"/>
      <c r="CV13" s="453"/>
      <c r="CW13" s="453"/>
      <c r="CX13" s="453"/>
      <c r="CY13" s="453"/>
      <c r="CZ13" s="453"/>
      <c r="DA13" s="454"/>
      <c r="DB13" s="452">
        <v>8.1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8096</v>
      </c>
      <c r="S14" s="543"/>
      <c r="T14" s="543"/>
      <c r="U14" s="543"/>
      <c r="V14" s="544"/>
      <c r="W14" s="546"/>
      <c r="X14" s="444"/>
      <c r="Y14" s="444"/>
      <c r="Z14" s="444"/>
      <c r="AA14" s="444"/>
      <c r="AB14" s="445"/>
      <c r="AC14" s="535">
        <v>33.799999999999997</v>
      </c>
      <c r="AD14" s="536"/>
      <c r="AE14" s="536"/>
      <c r="AF14" s="536"/>
      <c r="AG14" s="537"/>
      <c r="AH14" s="535">
        <v>33.5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7920</v>
      </c>
      <c r="S15" s="543"/>
      <c r="T15" s="543"/>
      <c r="U15" s="543"/>
      <c r="V15" s="544"/>
      <c r="W15" s="545" t="s">
        <v>137</v>
      </c>
      <c r="X15" s="441"/>
      <c r="Y15" s="441"/>
      <c r="Z15" s="441"/>
      <c r="AA15" s="441"/>
      <c r="AB15" s="442"/>
      <c r="AC15" s="408">
        <v>842</v>
      </c>
      <c r="AD15" s="409"/>
      <c r="AE15" s="409"/>
      <c r="AF15" s="409"/>
      <c r="AG15" s="410"/>
      <c r="AH15" s="408">
        <v>997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1416353</v>
      </c>
      <c r="BO15" s="485"/>
      <c r="BP15" s="485"/>
      <c r="BQ15" s="485"/>
      <c r="BR15" s="485"/>
      <c r="BS15" s="485"/>
      <c r="BT15" s="485"/>
      <c r="BU15" s="486"/>
      <c r="BV15" s="484">
        <v>1258846</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19.2</v>
      </c>
      <c r="AD16" s="536"/>
      <c r="AE16" s="536"/>
      <c r="AF16" s="536"/>
      <c r="AG16" s="537"/>
      <c r="AH16" s="535">
        <v>20.9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5172538</v>
      </c>
      <c r="BO16" s="456"/>
      <c r="BP16" s="456"/>
      <c r="BQ16" s="456"/>
      <c r="BR16" s="456"/>
      <c r="BS16" s="456"/>
      <c r="BT16" s="456"/>
      <c r="BU16" s="457"/>
      <c r="BV16" s="455">
        <v>5108045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2059</v>
      </c>
      <c r="AD17" s="409"/>
      <c r="AE17" s="409"/>
      <c r="AF17" s="409"/>
      <c r="AG17" s="410"/>
      <c r="AH17" s="408">
        <v>2169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1797186</v>
      </c>
      <c r="BO17" s="456"/>
      <c r="BP17" s="456"/>
      <c r="BQ17" s="456"/>
      <c r="BR17" s="456"/>
      <c r="BS17" s="456"/>
      <c r="BT17" s="456"/>
      <c r="BU17" s="457"/>
      <c r="BV17" s="455">
        <v>1546307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505.79</v>
      </c>
      <c r="M18" s="508"/>
      <c r="N18" s="508"/>
      <c r="O18" s="508"/>
      <c r="P18" s="508"/>
      <c r="Q18" s="508"/>
      <c r="R18" s="509"/>
      <c r="S18" s="509"/>
      <c r="T18" s="509"/>
      <c r="U18" s="509"/>
      <c r="V18" s="510"/>
      <c r="W18" s="526"/>
      <c r="X18" s="527"/>
      <c r="Y18" s="527"/>
      <c r="Z18" s="527"/>
      <c r="AA18" s="527"/>
      <c r="AB18" s="551"/>
      <c r="AC18" s="425">
        <v>47</v>
      </c>
      <c r="AD18" s="426"/>
      <c r="AE18" s="426"/>
      <c r="AF18" s="426"/>
      <c r="AG18" s="511"/>
      <c r="AH18" s="425">
        <v>45.5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4444513</v>
      </c>
      <c r="BO18" s="456"/>
      <c r="BP18" s="456"/>
      <c r="BQ18" s="456"/>
      <c r="BR18" s="456"/>
      <c r="BS18" s="456"/>
      <c r="BT18" s="456"/>
      <c r="BU18" s="457"/>
      <c r="BV18" s="455">
        <v>4386245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16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6943136</v>
      </c>
      <c r="BO19" s="456"/>
      <c r="BP19" s="456"/>
      <c r="BQ19" s="456"/>
      <c r="BR19" s="456"/>
      <c r="BS19" s="456"/>
      <c r="BT19" s="456"/>
      <c r="BU19" s="457"/>
      <c r="BV19" s="455">
        <v>7069799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3692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12360546</v>
      </c>
      <c r="BO22" s="485"/>
      <c r="BP22" s="485"/>
      <c r="BQ22" s="485"/>
      <c r="BR22" s="485"/>
      <c r="BS22" s="485"/>
      <c r="BT22" s="485"/>
      <c r="BU22" s="486"/>
      <c r="BV22" s="484">
        <v>11736874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11639462</v>
      </c>
      <c r="BO23" s="456"/>
      <c r="BP23" s="456"/>
      <c r="BQ23" s="456"/>
      <c r="BR23" s="456"/>
      <c r="BS23" s="456"/>
      <c r="BT23" s="456"/>
      <c r="BU23" s="457"/>
      <c r="BV23" s="455">
        <v>11013996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7600</v>
      </c>
      <c r="R24" s="409"/>
      <c r="S24" s="409"/>
      <c r="T24" s="409"/>
      <c r="U24" s="409"/>
      <c r="V24" s="410"/>
      <c r="W24" s="498"/>
      <c r="X24" s="435"/>
      <c r="Y24" s="436"/>
      <c r="Z24" s="411" t="s">
        <v>162</v>
      </c>
      <c r="AA24" s="412"/>
      <c r="AB24" s="412"/>
      <c r="AC24" s="412"/>
      <c r="AD24" s="412"/>
      <c r="AE24" s="412"/>
      <c r="AF24" s="412"/>
      <c r="AG24" s="413"/>
      <c r="AH24" s="408">
        <v>141</v>
      </c>
      <c r="AI24" s="409"/>
      <c r="AJ24" s="409"/>
      <c r="AK24" s="409"/>
      <c r="AL24" s="410"/>
      <c r="AM24" s="408">
        <v>422859</v>
      </c>
      <c r="AN24" s="409"/>
      <c r="AO24" s="409"/>
      <c r="AP24" s="409"/>
      <c r="AQ24" s="409"/>
      <c r="AR24" s="410"/>
      <c r="AS24" s="408">
        <v>2999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9829318</v>
      </c>
      <c r="BO24" s="456"/>
      <c r="BP24" s="456"/>
      <c r="BQ24" s="456"/>
      <c r="BR24" s="456"/>
      <c r="BS24" s="456"/>
      <c r="BT24" s="456"/>
      <c r="BU24" s="457"/>
      <c r="BV24" s="455">
        <v>8906958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6200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412583</v>
      </c>
      <c r="BO25" s="485"/>
      <c r="BP25" s="485"/>
      <c r="BQ25" s="485"/>
      <c r="BR25" s="485"/>
      <c r="BS25" s="485"/>
      <c r="BT25" s="485"/>
      <c r="BU25" s="486"/>
      <c r="BV25" s="484">
        <v>807334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5500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8668</v>
      </c>
      <c r="AN26" s="409"/>
      <c r="AO26" s="409"/>
      <c r="AP26" s="409"/>
      <c r="AQ26" s="409"/>
      <c r="AR26" s="410"/>
      <c r="AS26" s="408">
        <v>2167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2800</v>
      </c>
      <c r="R27" s="409"/>
      <c r="S27" s="409"/>
      <c r="T27" s="409"/>
      <c r="U27" s="409"/>
      <c r="V27" s="410"/>
      <c r="W27" s="498"/>
      <c r="X27" s="435"/>
      <c r="Y27" s="436"/>
      <c r="Z27" s="411" t="s">
        <v>171</v>
      </c>
      <c r="AA27" s="412"/>
      <c r="AB27" s="412"/>
      <c r="AC27" s="412"/>
      <c r="AD27" s="412"/>
      <c r="AE27" s="412"/>
      <c r="AF27" s="412"/>
      <c r="AG27" s="413"/>
      <c r="AH27" s="408">
        <v>4</v>
      </c>
      <c r="AI27" s="409"/>
      <c r="AJ27" s="409"/>
      <c r="AK27" s="409"/>
      <c r="AL27" s="410"/>
      <c r="AM27" s="408">
        <v>13596</v>
      </c>
      <c r="AN27" s="409"/>
      <c r="AO27" s="409"/>
      <c r="AP27" s="409"/>
      <c r="AQ27" s="409"/>
      <c r="AR27" s="410"/>
      <c r="AS27" s="408">
        <v>3399</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2300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5486083</v>
      </c>
      <c r="BO28" s="485"/>
      <c r="BP28" s="485"/>
      <c r="BQ28" s="485"/>
      <c r="BR28" s="485"/>
      <c r="BS28" s="485"/>
      <c r="BT28" s="485"/>
      <c r="BU28" s="486"/>
      <c r="BV28" s="484">
        <v>4982016</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9</v>
      </c>
      <c r="M29" s="409"/>
      <c r="N29" s="409"/>
      <c r="O29" s="409"/>
      <c r="P29" s="410"/>
      <c r="Q29" s="408">
        <v>1900</v>
      </c>
      <c r="R29" s="409"/>
      <c r="S29" s="409"/>
      <c r="T29" s="409"/>
      <c r="U29" s="409"/>
      <c r="V29" s="410"/>
      <c r="W29" s="499"/>
      <c r="X29" s="500"/>
      <c r="Y29" s="501"/>
      <c r="Z29" s="411" t="s">
        <v>177</v>
      </c>
      <c r="AA29" s="412"/>
      <c r="AB29" s="412"/>
      <c r="AC29" s="412"/>
      <c r="AD29" s="412"/>
      <c r="AE29" s="412"/>
      <c r="AF29" s="412"/>
      <c r="AG29" s="413"/>
      <c r="AH29" s="408">
        <v>145</v>
      </c>
      <c r="AI29" s="409"/>
      <c r="AJ29" s="409"/>
      <c r="AK29" s="409"/>
      <c r="AL29" s="410"/>
      <c r="AM29" s="408">
        <v>436455</v>
      </c>
      <c r="AN29" s="409"/>
      <c r="AO29" s="409"/>
      <c r="AP29" s="409"/>
      <c r="AQ29" s="409"/>
      <c r="AR29" s="410"/>
      <c r="AS29" s="408">
        <v>3010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945659</v>
      </c>
      <c r="BO29" s="456"/>
      <c r="BP29" s="456"/>
      <c r="BQ29" s="456"/>
      <c r="BR29" s="456"/>
      <c r="BS29" s="456"/>
      <c r="BT29" s="456"/>
      <c r="BU29" s="457"/>
      <c r="BV29" s="455">
        <v>945469</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2204406</v>
      </c>
      <c r="BO30" s="490"/>
      <c r="BP30" s="490"/>
      <c r="BQ30" s="490"/>
      <c r="BR30" s="490"/>
      <c r="BS30" s="490"/>
      <c r="BT30" s="490"/>
      <c r="BU30" s="491"/>
      <c r="BV30" s="489">
        <v>2250053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遠軽地区広域組合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IF('各会計、関係団体の財政状況及び健全化判断比率'!B33="","",'各会計、関係団体の財政状況及び健全化判断比率'!B33)</f>
        <v>下水道事業特別会計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網走地方教育研修センター</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wmEslyagPEP2F8fxcyFgU4E+rkt8IKSKLR6B1805m9jTmMu8G60haopLM4zFYnh8RqJ9NgmI1wS+9DlnXEPcEg==" saltValue="rudocWo7xfGSyEYRYkZo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531</v>
      </c>
      <c r="D34" s="1187"/>
      <c r="E34" s="1188"/>
      <c r="F34" s="32">
        <v>4.8899999999999997</v>
      </c>
      <c r="G34" s="33">
        <v>5.65</v>
      </c>
      <c r="H34" s="33">
        <v>6.08</v>
      </c>
      <c r="I34" s="33">
        <v>6.91</v>
      </c>
      <c r="J34" s="34">
        <v>7.36</v>
      </c>
      <c r="K34" s="22"/>
      <c r="L34" s="22"/>
      <c r="M34" s="22"/>
      <c r="N34" s="22"/>
      <c r="O34" s="22"/>
      <c r="P34" s="22"/>
    </row>
    <row r="35" spans="1:16" ht="39" customHeight="1" x14ac:dyDescent="0.15">
      <c r="A35" s="22"/>
      <c r="B35" s="35"/>
      <c r="C35" s="1181" t="s">
        <v>532</v>
      </c>
      <c r="D35" s="1182"/>
      <c r="E35" s="1183"/>
      <c r="F35" s="36">
        <v>6.46</v>
      </c>
      <c r="G35" s="37">
        <v>6.82</v>
      </c>
      <c r="H35" s="37">
        <v>7.3</v>
      </c>
      <c r="I35" s="37">
        <v>10.38</v>
      </c>
      <c r="J35" s="38">
        <v>6.41</v>
      </c>
      <c r="K35" s="22"/>
      <c r="L35" s="22"/>
      <c r="M35" s="22"/>
      <c r="N35" s="22"/>
      <c r="O35" s="22"/>
      <c r="P35" s="22"/>
    </row>
    <row r="36" spans="1:16" ht="39" customHeight="1" x14ac:dyDescent="0.15">
      <c r="A36" s="22"/>
      <c r="B36" s="35"/>
      <c r="C36" s="1181" t="s">
        <v>533</v>
      </c>
      <c r="D36" s="1182"/>
      <c r="E36" s="1183"/>
      <c r="F36" s="36">
        <v>0.42</v>
      </c>
      <c r="G36" s="37">
        <v>0.09</v>
      </c>
      <c r="H36" s="37">
        <v>0.5</v>
      </c>
      <c r="I36" s="37">
        <v>0.56999999999999995</v>
      </c>
      <c r="J36" s="38">
        <v>0.73</v>
      </c>
      <c r="K36" s="22"/>
      <c r="L36" s="22"/>
      <c r="M36" s="22"/>
      <c r="N36" s="22"/>
      <c r="O36" s="22"/>
      <c r="P36" s="22"/>
    </row>
    <row r="37" spans="1:16" ht="39" customHeight="1" x14ac:dyDescent="0.15">
      <c r="A37" s="22"/>
      <c r="B37" s="35"/>
      <c r="C37" s="1181" t="s">
        <v>534</v>
      </c>
      <c r="D37" s="1182"/>
      <c r="E37" s="1183"/>
      <c r="F37" s="36">
        <v>0.01</v>
      </c>
      <c r="G37" s="37">
        <v>0.01</v>
      </c>
      <c r="H37" s="37">
        <v>0.01</v>
      </c>
      <c r="I37" s="37">
        <v>0.01</v>
      </c>
      <c r="J37" s="38">
        <v>0.2</v>
      </c>
      <c r="K37" s="22"/>
      <c r="L37" s="22"/>
      <c r="M37" s="22"/>
      <c r="N37" s="22"/>
      <c r="O37" s="22"/>
      <c r="P37" s="22"/>
    </row>
    <row r="38" spans="1:16" ht="39" customHeight="1" x14ac:dyDescent="0.15">
      <c r="A38" s="22"/>
      <c r="B38" s="35"/>
      <c r="C38" s="1181" t="s">
        <v>535</v>
      </c>
      <c r="D38" s="1182"/>
      <c r="E38" s="1183"/>
      <c r="F38" s="36">
        <v>0.01</v>
      </c>
      <c r="G38" s="37">
        <v>0.01</v>
      </c>
      <c r="H38" s="37">
        <v>0.01</v>
      </c>
      <c r="I38" s="37">
        <v>0.01</v>
      </c>
      <c r="J38" s="38">
        <v>0.11</v>
      </c>
      <c r="K38" s="22"/>
      <c r="L38" s="22"/>
      <c r="M38" s="22"/>
      <c r="N38" s="22"/>
      <c r="O38" s="22"/>
      <c r="P38" s="22"/>
    </row>
    <row r="39" spans="1:16" ht="39" customHeight="1" x14ac:dyDescent="0.15">
      <c r="A39" s="22"/>
      <c r="B39" s="35"/>
      <c r="C39" s="1181" t="s">
        <v>536</v>
      </c>
      <c r="D39" s="1182"/>
      <c r="E39" s="1183"/>
      <c r="F39" s="36">
        <v>0.16</v>
      </c>
      <c r="G39" s="37">
        <v>0.12</v>
      </c>
      <c r="H39" s="37">
        <v>0.08</v>
      </c>
      <c r="I39" s="37">
        <v>0.02</v>
      </c>
      <c r="J39" s="38">
        <v>0.08</v>
      </c>
      <c r="K39" s="22"/>
      <c r="L39" s="22"/>
      <c r="M39" s="22"/>
      <c r="N39" s="22"/>
      <c r="O39" s="22"/>
      <c r="P39" s="22"/>
    </row>
    <row r="40" spans="1:16" ht="39" customHeight="1" x14ac:dyDescent="0.15">
      <c r="A40" s="22"/>
      <c r="B40" s="35"/>
      <c r="C40" s="1181" t="s">
        <v>537</v>
      </c>
      <c r="D40" s="1182"/>
      <c r="E40" s="1183"/>
      <c r="F40" s="36">
        <v>0</v>
      </c>
      <c r="G40" s="37">
        <v>0</v>
      </c>
      <c r="H40" s="37">
        <v>0</v>
      </c>
      <c r="I40" s="37">
        <v>0</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539</v>
      </c>
      <c r="D43" s="1185"/>
      <c r="E43" s="1186"/>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3Lwig1q253VMvlikTe93RbXbZWaQmaTLLJg8OJRZGv7C5rJV365A9aepXjChyE55YI2Ab32wpX5sdVRAjM1Ww==" saltValue="RbZR63n0XWPu5cl4YatZ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978</v>
      </c>
      <c r="L45" s="60">
        <v>1004</v>
      </c>
      <c r="M45" s="60">
        <v>1065</v>
      </c>
      <c r="N45" s="60">
        <v>1147</v>
      </c>
      <c r="O45" s="61">
        <v>1186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487</v>
      </c>
      <c r="L46" s="64" t="s">
        <v>487</v>
      </c>
      <c r="M46" s="64" t="s">
        <v>487</v>
      </c>
      <c r="N46" s="64" t="s">
        <v>487</v>
      </c>
      <c r="O46" s="65" t="s">
        <v>487</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487</v>
      </c>
      <c r="L47" s="64" t="s">
        <v>487</v>
      </c>
      <c r="M47" s="64" t="s">
        <v>487</v>
      </c>
      <c r="N47" s="64" t="s">
        <v>487</v>
      </c>
      <c r="O47" s="65" t="s">
        <v>487</v>
      </c>
      <c r="P47" s="48"/>
      <c r="Q47" s="48"/>
      <c r="R47" s="48"/>
      <c r="S47" s="48"/>
      <c r="T47" s="48"/>
      <c r="U47" s="48"/>
    </row>
    <row r="48" spans="1:21" ht="30.75" customHeight="1" x14ac:dyDescent="0.15">
      <c r="A48" s="48"/>
      <c r="B48" s="1214"/>
      <c r="C48" s="1215"/>
      <c r="D48" s="62"/>
      <c r="E48" s="1191" t="s">
        <v>13</v>
      </c>
      <c r="F48" s="1191"/>
      <c r="G48" s="1191"/>
      <c r="H48" s="1191"/>
      <c r="I48" s="1191"/>
      <c r="J48" s="1192"/>
      <c r="K48" s="63">
        <v>136</v>
      </c>
      <c r="L48" s="64">
        <v>135</v>
      </c>
      <c r="M48" s="64">
        <v>140</v>
      </c>
      <c r="N48" s="64">
        <v>147</v>
      </c>
      <c r="O48" s="65">
        <v>153</v>
      </c>
      <c r="P48" s="48"/>
      <c r="Q48" s="48"/>
      <c r="R48" s="48"/>
      <c r="S48" s="48"/>
      <c r="T48" s="48"/>
      <c r="U48" s="48"/>
    </row>
    <row r="49" spans="1:21" ht="30.75" customHeight="1" x14ac:dyDescent="0.15">
      <c r="A49" s="48"/>
      <c r="B49" s="1214"/>
      <c r="C49" s="1215"/>
      <c r="D49" s="62"/>
      <c r="E49" s="1191" t="s">
        <v>14</v>
      </c>
      <c r="F49" s="1191"/>
      <c r="G49" s="1191"/>
      <c r="H49" s="1191"/>
      <c r="I49" s="1191"/>
      <c r="J49" s="1192"/>
      <c r="K49" s="63">
        <v>16</v>
      </c>
      <c r="L49" s="64">
        <v>10</v>
      </c>
      <c r="M49" s="64">
        <v>4</v>
      </c>
      <c r="N49" s="64" t="s">
        <v>487</v>
      </c>
      <c r="O49" s="65" t="s">
        <v>487</v>
      </c>
      <c r="P49" s="48"/>
      <c r="Q49" s="48"/>
      <c r="R49" s="48"/>
      <c r="S49" s="48"/>
      <c r="T49" s="48"/>
      <c r="U49" s="48"/>
    </row>
    <row r="50" spans="1:21" ht="30.75" customHeight="1" x14ac:dyDescent="0.15">
      <c r="A50" s="48"/>
      <c r="B50" s="1214"/>
      <c r="C50" s="1215"/>
      <c r="D50" s="62"/>
      <c r="E50" s="1191" t="s">
        <v>15</v>
      </c>
      <c r="F50" s="1191"/>
      <c r="G50" s="1191"/>
      <c r="H50" s="1191"/>
      <c r="I50" s="1191"/>
      <c r="J50" s="1192"/>
      <c r="K50" s="63">
        <v>17</v>
      </c>
      <c r="L50" s="64">
        <v>50</v>
      </c>
      <c r="M50" s="64">
        <v>51</v>
      </c>
      <c r="N50" s="64">
        <v>50</v>
      </c>
      <c r="O50" s="65">
        <v>46</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883</v>
      </c>
      <c r="L52" s="64">
        <v>869</v>
      </c>
      <c r="M52" s="64">
        <v>887</v>
      </c>
      <c r="N52" s="64">
        <v>936</v>
      </c>
      <c r="O52" s="65">
        <v>930</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264</v>
      </c>
      <c r="L53" s="69">
        <v>330</v>
      </c>
      <c r="M53" s="69">
        <v>373</v>
      </c>
      <c r="N53" s="69">
        <v>408</v>
      </c>
      <c r="O53" s="70">
        <v>455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pM+y+j/gVJbawutKGCgHwueb9QnTlkFXQ9YwZ2IelbtHiyd9L1lWbth3ZvlqhMRX8qd2ImQC7w2zGl6VBkEEw==" saltValue="mEyWF7mDn9W1dUIe+W94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32" t="s">
        <v>30</v>
      </c>
      <c r="C41" s="1233"/>
      <c r="D41" s="105"/>
      <c r="E41" s="1234" t="s">
        <v>31</v>
      </c>
      <c r="F41" s="1234"/>
      <c r="G41" s="1234"/>
      <c r="H41" s="1235"/>
      <c r="I41" s="355">
        <v>10381</v>
      </c>
      <c r="J41" s="356">
        <v>10789</v>
      </c>
      <c r="K41" s="356">
        <v>11135</v>
      </c>
      <c r="L41" s="356">
        <v>11737</v>
      </c>
      <c r="M41" s="357">
        <v>12361</v>
      </c>
    </row>
    <row r="42" spans="2:13" ht="27.75" customHeight="1" x14ac:dyDescent="0.15">
      <c r="B42" s="1222"/>
      <c r="C42" s="1223"/>
      <c r="D42" s="106"/>
      <c r="E42" s="1226" t="s">
        <v>32</v>
      </c>
      <c r="F42" s="1226"/>
      <c r="G42" s="1226"/>
      <c r="H42" s="1227"/>
      <c r="I42" s="358">
        <v>253</v>
      </c>
      <c r="J42" s="359">
        <v>237</v>
      </c>
      <c r="K42" s="359">
        <v>196</v>
      </c>
      <c r="L42" s="359">
        <v>154</v>
      </c>
      <c r="M42" s="360">
        <v>113</v>
      </c>
    </row>
    <row r="43" spans="2:13" ht="27.75" customHeight="1" x14ac:dyDescent="0.15">
      <c r="B43" s="1222"/>
      <c r="C43" s="1223"/>
      <c r="D43" s="106"/>
      <c r="E43" s="1226" t="s">
        <v>33</v>
      </c>
      <c r="F43" s="1226"/>
      <c r="G43" s="1226"/>
      <c r="H43" s="1227"/>
      <c r="I43" s="358">
        <v>1663</v>
      </c>
      <c r="J43" s="359">
        <v>1878</v>
      </c>
      <c r="K43" s="359">
        <v>1846</v>
      </c>
      <c r="L43" s="359">
        <v>1781</v>
      </c>
      <c r="M43" s="360">
        <v>1691</v>
      </c>
    </row>
    <row r="44" spans="2:13" ht="27.75" customHeight="1" x14ac:dyDescent="0.15">
      <c r="B44" s="1222"/>
      <c r="C44" s="1223"/>
      <c r="D44" s="106"/>
      <c r="E44" s="1226" t="s">
        <v>34</v>
      </c>
      <c r="F44" s="1226"/>
      <c r="G44" s="1226"/>
      <c r="H44" s="1227"/>
      <c r="I44" s="358">
        <v>17</v>
      </c>
      <c r="J44" s="359">
        <v>5</v>
      </c>
      <c r="K44" s="359" t="s">
        <v>487</v>
      </c>
      <c r="L44" s="359" t="s">
        <v>487</v>
      </c>
      <c r="M44" s="360" t="s">
        <v>487</v>
      </c>
    </row>
    <row r="45" spans="2:13" ht="27.75" customHeight="1" x14ac:dyDescent="0.15">
      <c r="B45" s="1222"/>
      <c r="C45" s="1223"/>
      <c r="D45" s="106"/>
      <c r="E45" s="1226" t="s">
        <v>35</v>
      </c>
      <c r="F45" s="1226"/>
      <c r="G45" s="1226"/>
      <c r="H45" s="1227"/>
      <c r="I45" s="358">
        <v>1346</v>
      </c>
      <c r="J45" s="359">
        <v>1288</v>
      </c>
      <c r="K45" s="359">
        <v>1253</v>
      </c>
      <c r="L45" s="359">
        <v>1257</v>
      </c>
      <c r="M45" s="360">
        <v>1295</v>
      </c>
    </row>
    <row r="46" spans="2:13" ht="27.75" customHeight="1" x14ac:dyDescent="0.15">
      <c r="B46" s="1222"/>
      <c r="C46" s="1223"/>
      <c r="D46" s="107"/>
      <c r="E46" s="1226" t="s">
        <v>36</v>
      </c>
      <c r="F46" s="1226"/>
      <c r="G46" s="1226"/>
      <c r="H46" s="1227"/>
      <c r="I46" s="358" t="s">
        <v>487</v>
      </c>
      <c r="J46" s="359" t="s">
        <v>487</v>
      </c>
      <c r="K46" s="359" t="s">
        <v>487</v>
      </c>
      <c r="L46" s="359" t="s">
        <v>487</v>
      </c>
      <c r="M46" s="360" t="s">
        <v>487</v>
      </c>
    </row>
    <row r="47" spans="2:13" ht="27.75" customHeight="1" x14ac:dyDescent="0.15">
      <c r="B47" s="1222"/>
      <c r="C47" s="1223"/>
      <c r="D47" s="108"/>
      <c r="E47" s="1236" t="s">
        <v>37</v>
      </c>
      <c r="F47" s="1237"/>
      <c r="G47" s="1237"/>
      <c r="H47" s="1238"/>
      <c r="I47" s="358" t="s">
        <v>487</v>
      </c>
      <c r="J47" s="359" t="s">
        <v>487</v>
      </c>
      <c r="K47" s="359" t="s">
        <v>487</v>
      </c>
      <c r="L47" s="359" t="s">
        <v>487</v>
      </c>
      <c r="M47" s="360" t="s">
        <v>487</v>
      </c>
    </row>
    <row r="48" spans="2:13" ht="27.75" customHeight="1" x14ac:dyDescent="0.15">
      <c r="B48" s="1222"/>
      <c r="C48" s="1223"/>
      <c r="D48" s="106"/>
      <c r="E48" s="1226" t="s">
        <v>38</v>
      </c>
      <c r="F48" s="1226"/>
      <c r="G48" s="1226"/>
      <c r="H48" s="1227"/>
      <c r="I48" s="358" t="s">
        <v>487</v>
      </c>
      <c r="J48" s="359" t="s">
        <v>487</v>
      </c>
      <c r="K48" s="359" t="s">
        <v>487</v>
      </c>
      <c r="L48" s="359" t="s">
        <v>487</v>
      </c>
      <c r="M48" s="360" t="s">
        <v>487</v>
      </c>
    </row>
    <row r="49" spans="2:13" ht="27.75" customHeight="1" x14ac:dyDescent="0.15">
      <c r="B49" s="1224"/>
      <c r="C49" s="1225"/>
      <c r="D49" s="106"/>
      <c r="E49" s="1226" t="s">
        <v>39</v>
      </c>
      <c r="F49" s="1226"/>
      <c r="G49" s="1226"/>
      <c r="H49" s="1227"/>
      <c r="I49" s="358" t="s">
        <v>487</v>
      </c>
      <c r="J49" s="359" t="s">
        <v>487</v>
      </c>
      <c r="K49" s="359" t="s">
        <v>487</v>
      </c>
      <c r="L49" s="359" t="s">
        <v>487</v>
      </c>
      <c r="M49" s="360" t="s">
        <v>487</v>
      </c>
    </row>
    <row r="50" spans="2:13" ht="27.75" customHeight="1" x14ac:dyDescent="0.15">
      <c r="B50" s="1220" t="s">
        <v>40</v>
      </c>
      <c r="C50" s="1221"/>
      <c r="D50" s="109"/>
      <c r="E50" s="1226" t="s">
        <v>41</v>
      </c>
      <c r="F50" s="1226"/>
      <c r="G50" s="1226"/>
      <c r="H50" s="1227"/>
      <c r="I50" s="358">
        <v>7351</v>
      </c>
      <c r="J50" s="359">
        <v>7494</v>
      </c>
      <c r="K50" s="359">
        <v>7988</v>
      </c>
      <c r="L50" s="359">
        <v>8460</v>
      </c>
      <c r="M50" s="360">
        <v>8867</v>
      </c>
    </row>
    <row r="51" spans="2:13" ht="27.75" customHeight="1" x14ac:dyDescent="0.15">
      <c r="B51" s="1222"/>
      <c r="C51" s="1223"/>
      <c r="D51" s="106"/>
      <c r="E51" s="1226" t="s">
        <v>42</v>
      </c>
      <c r="F51" s="1226"/>
      <c r="G51" s="1226"/>
      <c r="H51" s="1227"/>
      <c r="I51" s="358">
        <v>406</v>
      </c>
      <c r="J51" s="359">
        <v>447</v>
      </c>
      <c r="K51" s="359">
        <v>469</v>
      </c>
      <c r="L51" s="359">
        <v>496</v>
      </c>
      <c r="M51" s="360">
        <v>531</v>
      </c>
    </row>
    <row r="52" spans="2:13" ht="27.75" customHeight="1" x14ac:dyDescent="0.15">
      <c r="B52" s="1224"/>
      <c r="C52" s="1225"/>
      <c r="D52" s="106"/>
      <c r="E52" s="1226" t="s">
        <v>43</v>
      </c>
      <c r="F52" s="1226"/>
      <c r="G52" s="1226"/>
      <c r="H52" s="1227"/>
      <c r="I52" s="358">
        <v>8616</v>
      </c>
      <c r="J52" s="359">
        <v>8789</v>
      </c>
      <c r="K52" s="359">
        <v>8938</v>
      </c>
      <c r="L52" s="359">
        <v>9287</v>
      </c>
      <c r="M52" s="360">
        <v>9718</v>
      </c>
    </row>
    <row r="53" spans="2:13" ht="27.75" customHeight="1" thickBot="1" x14ac:dyDescent="0.2">
      <c r="B53" s="1228" t="s">
        <v>19</v>
      </c>
      <c r="C53" s="1229"/>
      <c r="D53" s="110"/>
      <c r="E53" s="1230" t="s">
        <v>44</v>
      </c>
      <c r="F53" s="1230"/>
      <c r="G53" s="1230"/>
      <c r="H53" s="1231"/>
      <c r="I53" s="361">
        <v>-2714</v>
      </c>
      <c r="J53" s="362">
        <v>-2533</v>
      </c>
      <c r="K53" s="362">
        <v>-2965</v>
      </c>
      <c r="L53" s="362">
        <v>-3314</v>
      </c>
      <c r="M53" s="363">
        <v>-3658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AuzHvD6xXVWwUY3vovA+ov6+pWK59tcaHuDrMFJiTIRlHToclo0VaE4LIQYTpdt9LTVBbp/agq0KO0mvURrqg==" saltValue="njQ+prg0ulHBpouq20oU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4546</v>
      </c>
      <c r="G55" s="122">
        <v>4982</v>
      </c>
      <c r="H55" s="123">
        <v>5486</v>
      </c>
    </row>
    <row r="56" spans="2:8" ht="52.5" customHeight="1" x14ac:dyDescent="0.15">
      <c r="B56" s="124"/>
      <c r="C56" s="1249" t="s">
        <v>47</v>
      </c>
      <c r="D56" s="1249"/>
      <c r="E56" s="1250"/>
      <c r="F56" s="125">
        <v>945</v>
      </c>
      <c r="G56" s="125">
        <v>945</v>
      </c>
      <c r="H56" s="126">
        <v>946</v>
      </c>
    </row>
    <row r="57" spans="2:8" ht="53.25" customHeight="1" x14ac:dyDescent="0.15">
      <c r="B57" s="124"/>
      <c r="C57" s="1251" t="s">
        <v>48</v>
      </c>
      <c r="D57" s="1251"/>
      <c r="E57" s="1252"/>
      <c r="F57" s="127">
        <v>2214</v>
      </c>
      <c r="G57" s="127">
        <v>2250</v>
      </c>
      <c r="H57" s="128">
        <v>2204</v>
      </c>
    </row>
    <row r="58" spans="2:8" ht="45.75" customHeight="1" x14ac:dyDescent="0.15">
      <c r="B58" s="129"/>
      <c r="C58" s="1239" t="s">
        <v>545</v>
      </c>
      <c r="D58" s="1240"/>
      <c r="E58" s="1241"/>
      <c r="F58" s="130">
        <v>672</v>
      </c>
      <c r="G58" s="130">
        <v>662</v>
      </c>
      <c r="H58" s="131">
        <v>640</v>
      </c>
    </row>
    <row r="59" spans="2:8" ht="45.75" customHeight="1" x14ac:dyDescent="0.15">
      <c r="B59" s="129"/>
      <c r="C59" s="1239" t="s">
        <v>546</v>
      </c>
      <c r="D59" s="1240"/>
      <c r="E59" s="1241"/>
      <c r="F59" s="130">
        <v>515</v>
      </c>
      <c r="G59" s="130">
        <v>515</v>
      </c>
      <c r="H59" s="131">
        <v>515</v>
      </c>
    </row>
    <row r="60" spans="2:8" ht="45.75" customHeight="1" x14ac:dyDescent="0.15">
      <c r="B60" s="129"/>
      <c r="C60" s="1239" t="s">
        <v>547</v>
      </c>
      <c r="D60" s="1240"/>
      <c r="E60" s="1241"/>
      <c r="F60" s="130">
        <v>310</v>
      </c>
      <c r="G60" s="130">
        <v>411</v>
      </c>
      <c r="H60" s="131">
        <v>411</v>
      </c>
    </row>
    <row r="61" spans="2:8" ht="45.75" customHeight="1" x14ac:dyDescent="0.15">
      <c r="B61" s="129"/>
      <c r="C61" s="1239" t="s">
        <v>548</v>
      </c>
      <c r="D61" s="1240"/>
      <c r="E61" s="1241"/>
      <c r="F61" s="130">
        <v>350</v>
      </c>
      <c r="G61" s="130">
        <v>353</v>
      </c>
      <c r="H61" s="131">
        <v>354</v>
      </c>
    </row>
    <row r="62" spans="2:8" ht="45.75" customHeight="1" thickBot="1" x14ac:dyDescent="0.2">
      <c r="B62" s="132"/>
      <c r="C62" s="1242" t="s">
        <v>549</v>
      </c>
      <c r="D62" s="1243"/>
      <c r="E62" s="1244"/>
      <c r="F62" s="133">
        <v>102</v>
      </c>
      <c r="G62" s="133">
        <v>101</v>
      </c>
      <c r="H62" s="134">
        <v>102</v>
      </c>
    </row>
    <row r="63" spans="2:8" ht="52.5" customHeight="1" thickBot="1" x14ac:dyDescent="0.2">
      <c r="B63" s="135"/>
      <c r="C63" s="1245" t="s">
        <v>49</v>
      </c>
      <c r="D63" s="1245"/>
      <c r="E63" s="1246"/>
      <c r="F63" s="136">
        <v>7705</v>
      </c>
      <c r="G63" s="136">
        <v>8178</v>
      </c>
      <c r="H63" s="137">
        <v>8636</v>
      </c>
    </row>
    <row r="64" spans="2:8" x14ac:dyDescent="0.15"/>
  </sheetData>
  <sheetProtection algorithmName="SHA-512" hashValue="5tvDwk6aEWSGJ6VITve79eF2rhisFZRkRBMzrDWUXMURRZA79fJ8GEtAVO4GTY0ZGwZHwYqPfeSJVeWCp3cSfg==" saltValue="GwF0uFr+oGuollJn5RGT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FD078-B648-4D06-A461-96C8B5F1DD5B}">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560</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563</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558</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526</v>
      </c>
      <c r="BQ50" s="1267"/>
      <c r="BR50" s="1267"/>
      <c r="BS50" s="1267"/>
      <c r="BT50" s="1267"/>
      <c r="BU50" s="1267"/>
      <c r="BV50" s="1267"/>
      <c r="BW50" s="1267"/>
      <c r="BX50" s="1267" t="s">
        <v>527</v>
      </c>
      <c r="BY50" s="1267"/>
      <c r="BZ50" s="1267"/>
      <c r="CA50" s="1267"/>
      <c r="CB50" s="1267"/>
      <c r="CC50" s="1267"/>
      <c r="CD50" s="1267"/>
      <c r="CE50" s="1267"/>
      <c r="CF50" s="1267" t="s">
        <v>528</v>
      </c>
      <c r="CG50" s="1267"/>
      <c r="CH50" s="1267"/>
      <c r="CI50" s="1267"/>
      <c r="CJ50" s="1267"/>
      <c r="CK50" s="1267"/>
      <c r="CL50" s="1267"/>
      <c r="CM50" s="1267"/>
      <c r="CN50" s="1267" t="s">
        <v>529</v>
      </c>
      <c r="CO50" s="1267"/>
      <c r="CP50" s="1267"/>
      <c r="CQ50" s="1267"/>
      <c r="CR50" s="1267"/>
      <c r="CS50" s="1267"/>
      <c r="CT50" s="1267"/>
      <c r="CU50" s="1267"/>
      <c r="CV50" s="1267" t="s">
        <v>530</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557</v>
      </c>
      <c r="AO51" s="1268"/>
      <c r="AP51" s="1268"/>
      <c r="AQ51" s="1268"/>
      <c r="AR51" s="1268"/>
      <c r="AS51" s="1268"/>
      <c r="AT51" s="1268"/>
      <c r="AU51" s="1268"/>
      <c r="AV51" s="1268"/>
      <c r="AW51" s="1268"/>
      <c r="AX51" s="1268"/>
      <c r="AY51" s="1268"/>
      <c r="AZ51" s="1268"/>
      <c r="BA51" s="1268"/>
      <c r="BB51" s="1268" t="s">
        <v>555</v>
      </c>
      <c r="BC51" s="1268"/>
      <c r="BD51" s="1268"/>
      <c r="BE51" s="1268"/>
      <c r="BF51" s="1268"/>
      <c r="BG51" s="1268"/>
      <c r="BH51" s="1268"/>
      <c r="BI51" s="1268"/>
      <c r="BJ51" s="1268"/>
      <c r="BK51" s="1268"/>
      <c r="BL51" s="1268"/>
      <c r="BM51" s="1268"/>
      <c r="BN51" s="1268"/>
      <c r="BO51" s="1268"/>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562</v>
      </c>
      <c r="BC53" s="1268"/>
      <c r="BD53" s="1268"/>
      <c r="BE53" s="1268"/>
      <c r="BF53" s="1268"/>
      <c r="BG53" s="1268"/>
      <c r="BH53" s="1268"/>
      <c r="BI53" s="1268"/>
      <c r="BJ53" s="1268"/>
      <c r="BK53" s="1268"/>
      <c r="BL53" s="1268"/>
      <c r="BM53" s="1268"/>
      <c r="BN53" s="1268"/>
      <c r="BO53" s="1268"/>
      <c r="BP53" s="1253">
        <v>60.2</v>
      </c>
      <c r="BQ53" s="1253"/>
      <c r="BR53" s="1253"/>
      <c r="BS53" s="1253"/>
      <c r="BT53" s="1253"/>
      <c r="BU53" s="1253"/>
      <c r="BV53" s="1253"/>
      <c r="BW53" s="1253"/>
      <c r="BX53" s="1253">
        <v>68.3</v>
      </c>
      <c r="BY53" s="1253"/>
      <c r="BZ53" s="1253"/>
      <c r="CA53" s="1253"/>
      <c r="CB53" s="1253"/>
      <c r="CC53" s="1253"/>
      <c r="CD53" s="1253"/>
      <c r="CE53" s="1253"/>
      <c r="CF53" s="1253">
        <v>70</v>
      </c>
      <c r="CG53" s="1253"/>
      <c r="CH53" s="1253"/>
      <c r="CI53" s="1253"/>
      <c r="CJ53" s="1253"/>
      <c r="CK53" s="1253"/>
      <c r="CL53" s="1253"/>
      <c r="CM53" s="1253"/>
      <c r="CN53" s="1253">
        <v>71.599999999999994</v>
      </c>
      <c r="CO53" s="1253"/>
      <c r="CP53" s="1253"/>
      <c r="CQ53" s="1253"/>
      <c r="CR53" s="1253"/>
      <c r="CS53" s="1253"/>
      <c r="CT53" s="1253"/>
      <c r="CU53" s="1253"/>
      <c r="CV53" s="1253">
        <v>72.900000000000006</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556</v>
      </c>
      <c r="AO55" s="1267"/>
      <c r="AP55" s="1267"/>
      <c r="AQ55" s="1267"/>
      <c r="AR55" s="1267"/>
      <c r="AS55" s="1267"/>
      <c r="AT55" s="1267"/>
      <c r="AU55" s="1267"/>
      <c r="AV55" s="1267"/>
      <c r="AW55" s="1267"/>
      <c r="AX55" s="1267"/>
      <c r="AY55" s="1267"/>
      <c r="AZ55" s="1267"/>
      <c r="BA55" s="1267"/>
      <c r="BB55" s="1268" t="s">
        <v>555</v>
      </c>
      <c r="BC55" s="1268"/>
      <c r="BD55" s="1268"/>
      <c r="BE55" s="1268"/>
      <c r="BF55" s="1268"/>
      <c r="BG55" s="1268"/>
      <c r="BH55" s="1268"/>
      <c r="BI55" s="1268"/>
      <c r="BJ55" s="1268"/>
      <c r="BK55" s="1268"/>
      <c r="BL55" s="1268"/>
      <c r="BM55" s="1268"/>
      <c r="BN55" s="1268"/>
      <c r="BO55" s="1268"/>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562</v>
      </c>
      <c r="BC57" s="1268"/>
      <c r="BD57" s="1268"/>
      <c r="BE57" s="1268"/>
      <c r="BF57" s="1268"/>
      <c r="BG57" s="1268"/>
      <c r="BH57" s="1268"/>
      <c r="BI57" s="1268"/>
      <c r="BJ57" s="1268"/>
      <c r="BK57" s="1268"/>
      <c r="BL57" s="1268"/>
      <c r="BM57" s="1268"/>
      <c r="BN57" s="1268"/>
      <c r="BO57" s="1268"/>
      <c r="BP57" s="1253">
        <v>61.6</v>
      </c>
      <c r="BQ57" s="1253"/>
      <c r="BR57" s="1253"/>
      <c r="BS57" s="1253"/>
      <c r="BT57" s="1253"/>
      <c r="BU57" s="1253"/>
      <c r="BV57" s="1253"/>
      <c r="BW57" s="1253"/>
      <c r="BX57" s="1253">
        <v>64.400000000000006</v>
      </c>
      <c r="BY57" s="1253"/>
      <c r="BZ57" s="1253"/>
      <c r="CA57" s="1253"/>
      <c r="CB57" s="1253"/>
      <c r="CC57" s="1253"/>
      <c r="CD57" s="1253"/>
      <c r="CE57" s="1253"/>
      <c r="CF57" s="1253">
        <v>65.3</v>
      </c>
      <c r="CG57" s="1253"/>
      <c r="CH57" s="1253"/>
      <c r="CI57" s="1253"/>
      <c r="CJ57" s="1253"/>
      <c r="CK57" s="1253"/>
      <c r="CL57" s="1253"/>
      <c r="CM57" s="1253"/>
      <c r="CN57" s="1253">
        <v>66.7</v>
      </c>
      <c r="CO57" s="1253"/>
      <c r="CP57" s="1253"/>
      <c r="CQ57" s="1253"/>
      <c r="CR57" s="1253"/>
      <c r="CS57" s="1253"/>
      <c r="CT57" s="1253"/>
      <c r="CU57" s="1253"/>
      <c r="CV57" s="1253">
        <v>67.2</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561</v>
      </c>
    </row>
    <row r="64" spans="1:109" ht="13.5" x14ac:dyDescent="0.15">
      <c r="B64" s="365"/>
      <c r="G64" s="380"/>
      <c r="I64" s="382"/>
      <c r="J64" s="382"/>
      <c r="K64" s="382"/>
      <c r="L64" s="382"/>
      <c r="M64" s="382"/>
      <c r="N64" s="381"/>
      <c r="AM64" s="380"/>
      <c r="AN64" s="380" t="s">
        <v>560</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559</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558</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526</v>
      </c>
      <c r="BQ72" s="1267"/>
      <c r="BR72" s="1267"/>
      <c r="BS72" s="1267"/>
      <c r="BT72" s="1267"/>
      <c r="BU72" s="1267"/>
      <c r="BV72" s="1267"/>
      <c r="BW72" s="1267"/>
      <c r="BX72" s="1267" t="s">
        <v>527</v>
      </c>
      <c r="BY72" s="1267"/>
      <c r="BZ72" s="1267"/>
      <c r="CA72" s="1267"/>
      <c r="CB72" s="1267"/>
      <c r="CC72" s="1267"/>
      <c r="CD72" s="1267"/>
      <c r="CE72" s="1267"/>
      <c r="CF72" s="1267" t="s">
        <v>528</v>
      </c>
      <c r="CG72" s="1267"/>
      <c r="CH72" s="1267"/>
      <c r="CI72" s="1267"/>
      <c r="CJ72" s="1267"/>
      <c r="CK72" s="1267"/>
      <c r="CL72" s="1267"/>
      <c r="CM72" s="1267"/>
      <c r="CN72" s="1267" t="s">
        <v>529</v>
      </c>
      <c r="CO72" s="1267"/>
      <c r="CP72" s="1267"/>
      <c r="CQ72" s="1267"/>
      <c r="CR72" s="1267"/>
      <c r="CS72" s="1267"/>
      <c r="CT72" s="1267"/>
      <c r="CU72" s="1267"/>
      <c r="CV72" s="1267" t="s">
        <v>530</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557</v>
      </c>
      <c r="AO73" s="1268"/>
      <c r="AP73" s="1268"/>
      <c r="AQ73" s="1268"/>
      <c r="AR73" s="1268"/>
      <c r="AS73" s="1268"/>
      <c r="AT73" s="1268"/>
      <c r="AU73" s="1268"/>
      <c r="AV73" s="1268"/>
      <c r="AW73" s="1268"/>
      <c r="AX73" s="1268"/>
      <c r="AY73" s="1268"/>
      <c r="AZ73" s="1268"/>
      <c r="BA73" s="1268"/>
      <c r="BB73" s="1268" t="s">
        <v>555</v>
      </c>
      <c r="BC73" s="1268"/>
      <c r="BD73" s="1268"/>
      <c r="BE73" s="1268"/>
      <c r="BF73" s="1268"/>
      <c r="BG73" s="1268"/>
      <c r="BH73" s="1268"/>
      <c r="BI73" s="1268"/>
      <c r="BJ73" s="1268"/>
      <c r="BK73" s="1268"/>
      <c r="BL73" s="1268"/>
      <c r="BM73" s="1268"/>
      <c r="BN73" s="1268"/>
      <c r="BO73" s="1268"/>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554</v>
      </c>
      <c r="BC75" s="1268"/>
      <c r="BD75" s="1268"/>
      <c r="BE75" s="1268"/>
      <c r="BF75" s="1268"/>
      <c r="BG75" s="1268"/>
      <c r="BH75" s="1268"/>
      <c r="BI75" s="1268"/>
      <c r="BJ75" s="1268"/>
      <c r="BK75" s="1268"/>
      <c r="BL75" s="1268"/>
      <c r="BM75" s="1268"/>
      <c r="BN75" s="1268"/>
      <c r="BO75" s="1268"/>
      <c r="BP75" s="1253">
        <v>6.1</v>
      </c>
      <c r="BQ75" s="1253"/>
      <c r="BR75" s="1253"/>
      <c r="BS75" s="1253"/>
      <c r="BT75" s="1253"/>
      <c r="BU75" s="1253"/>
      <c r="BV75" s="1253"/>
      <c r="BW75" s="1253"/>
      <c r="BX75" s="1253">
        <v>6.6</v>
      </c>
      <c r="BY75" s="1253"/>
      <c r="BZ75" s="1253"/>
      <c r="CA75" s="1253"/>
      <c r="CB75" s="1253"/>
      <c r="CC75" s="1253"/>
      <c r="CD75" s="1253"/>
      <c r="CE75" s="1253"/>
      <c r="CF75" s="1253">
        <v>7.2</v>
      </c>
      <c r="CG75" s="1253"/>
      <c r="CH75" s="1253"/>
      <c r="CI75" s="1253"/>
      <c r="CJ75" s="1253"/>
      <c r="CK75" s="1253"/>
      <c r="CL75" s="1253"/>
      <c r="CM75" s="1253"/>
      <c r="CN75" s="1253">
        <v>8.1</v>
      </c>
      <c r="CO75" s="1253"/>
      <c r="CP75" s="1253"/>
      <c r="CQ75" s="1253"/>
      <c r="CR75" s="1253"/>
      <c r="CS75" s="1253"/>
      <c r="CT75" s="1253"/>
      <c r="CU75" s="1253"/>
      <c r="CV75" s="1253">
        <v>8.8000000000000007</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556</v>
      </c>
      <c r="AO77" s="1267"/>
      <c r="AP77" s="1267"/>
      <c r="AQ77" s="1267"/>
      <c r="AR77" s="1267"/>
      <c r="AS77" s="1267"/>
      <c r="AT77" s="1267"/>
      <c r="AU77" s="1267"/>
      <c r="AV77" s="1267"/>
      <c r="AW77" s="1267"/>
      <c r="AX77" s="1267"/>
      <c r="AY77" s="1267"/>
      <c r="AZ77" s="1267"/>
      <c r="BA77" s="1267"/>
      <c r="BB77" s="1268" t="s">
        <v>555</v>
      </c>
      <c r="BC77" s="1268"/>
      <c r="BD77" s="1268"/>
      <c r="BE77" s="1268"/>
      <c r="BF77" s="1268"/>
      <c r="BG77" s="1268"/>
      <c r="BH77" s="1268"/>
      <c r="BI77" s="1268"/>
      <c r="BJ77" s="1268"/>
      <c r="BK77" s="1268"/>
      <c r="BL77" s="1268"/>
      <c r="BM77" s="1268"/>
      <c r="BN77" s="1268"/>
      <c r="BO77" s="1268"/>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554</v>
      </c>
      <c r="BC79" s="1268"/>
      <c r="BD79" s="1268"/>
      <c r="BE79" s="1268"/>
      <c r="BF79" s="1268"/>
      <c r="BG79" s="1268"/>
      <c r="BH79" s="1268"/>
      <c r="BI79" s="1268"/>
      <c r="BJ79" s="1268"/>
      <c r="BK79" s="1268"/>
      <c r="BL79" s="1268"/>
      <c r="BM79" s="1268"/>
      <c r="BN79" s="1268"/>
      <c r="BO79" s="1268"/>
      <c r="BP79" s="1253">
        <v>8.6</v>
      </c>
      <c r="BQ79" s="1253"/>
      <c r="BR79" s="1253"/>
      <c r="BS79" s="1253"/>
      <c r="BT79" s="1253"/>
      <c r="BU79" s="1253"/>
      <c r="BV79" s="1253"/>
      <c r="BW79" s="1253"/>
      <c r="BX79" s="1253">
        <v>8.9</v>
      </c>
      <c r="BY79" s="1253"/>
      <c r="BZ79" s="1253"/>
      <c r="CA79" s="1253"/>
      <c r="CB79" s="1253"/>
      <c r="CC79" s="1253"/>
      <c r="CD79" s="1253"/>
      <c r="CE79" s="1253"/>
      <c r="CF79" s="1253">
        <v>8.9</v>
      </c>
      <c r="CG79" s="1253"/>
      <c r="CH79" s="1253"/>
      <c r="CI79" s="1253"/>
      <c r="CJ79" s="1253"/>
      <c r="CK79" s="1253"/>
      <c r="CL79" s="1253"/>
      <c r="CM79" s="1253"/>
      <c r="CN79" s="1253">
        <v>9.1</v>
      </c>
      <c r="CO79" s="1253"/>
      <c r="CP79" s="1253"/>
      <c r="CQ79" s="1253"/>
      <c r="CR79" s="1253"/>
      <c r="CS79" s="1253"/>
      <c r="CT79" s="1253"/>
      <c r="CU79" s="1253"/>
      <c r="CV79" s="1253">
        <v>9.3000000000000007</v>
      </c>
      <c r="CW79" s="1253"/>
      <c r="CX79" s="1253"/>
      <c r="CY79" s="1253"/>
      <c r="CZ79" s="1253"/>
      <c r="DA79" s="1253"/>
      <c r="DB79" s="1253"/>
      <c r="DC79" s="1253"/>
    </row>
    <row r="80" spans="2:107" ht="13.5" x14ac:dyDescent="0.1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gPeJROXAN80tNPnpzpzYnBB3wthqM3q9qADKGs3xvp+kC9554R6LMhMknotOQaGjpbG061CeM+j7tC3tKLN9WQ==" saltValue="BpJ2cDo42MTkcs6JtX1km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7B023-D8C5-4C7C-B3AA-23D4062911D9}">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9aVLJXPeHinrhkZU8fRzRaK+zDdMfxdhrOqvOBAnPcZaIrkNf23qzosDEekO+FXLz+su3JcVDG9K8jGrRVi5Rg==" saltValue="6aIkN3iW0WasFR4mNZWz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03D9F-75D6-4880-81E0-C19CCD899FC3}">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aEPe6WAfKtYcWiHD9UK9J1tFDuxf6OWqyT1pptcJfELMleVv8knqsjJzWRxA/vGdCeyC3S2+UOnB2+OoqYT95Q==" saltValue="GO6SlzdMQYmFAq1KENT2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228815</v>
      </c>
      <c r="E3" s="156"/>
      <c r="F3" s="157">
        <v>190274</v>
      </c>
      <c r="G3" s="158"/>
      <c r="H3" s="159"/>
    </row>
    <row r="4" spans="1:8" x14ac:dyDescent="0.15">
      <c r="A4" s="160"/>
      <c r="B4" s="161"/>
      <c r="C4" s="162"/>
      <c r="D4" s="163">
        <v>75569</v>
      </c>
      <c r="E4" s="164"/>
      <c r="F4" s="165">
        <v>88584</v>
      </c>
      <c r="G4" s="166"/>
      <c r="H4" s="167"/>
    </row>
    <row r="5" spans="1:8" x14ac:dyDescent="0.15">
      <c r="A5" s="148" t="s">
        <v>520</v>
      </c>
      <c r="B5" s="153"/>
      <c r="C5" s="154"/>
      <c r="D5" s="155">
        <v>240363</v>
      </c>
      <c r="E5" s="156"/>
      <c r="F5" s="157">
        <v>200194</v>
      </c>
      <c r="G5" s="158"/>
      <c r="H5" s="159"/>
    </row>
    <row r="6" spans="1:8" x14ac:dyDescent="0.15">
      <c r="A6" s="160"/>
      <c r="B6" s="161"/>
      <c r="C6" s="162"/>
      <c r="D6" s="163">
        <v>105947</v>
      </c>
      <c r="E6" s="164"/>
      <c r="F6" s="165">
        <v>106422</v>
      </c>
      <c r="G6" s="166"/>
      <c r="H6" s="167"/>
    </row>
    <row r="7" spans="1:8" x14ac:dyDescent="0.15">
      <c r="A7" s="148" t="s">
        <v>521</v>
      </c>
      <c r="B7" s="153"/>
      <c r="C7" s="154"/>
      <c r="D7" s="155">
        <v>296356</v>
      </c>
      <c r="E7" s="156"/>
      <c r="F7" s="157">
        <v>196914</v>
      </c>
      <c r="G7" s="158"/>
      <c r="H7" s="159"/>
    </row>
    <row r="8" spans="1:8" x14ac:dyDescent="0.15">
      <c r="A8" s="160"/>
      <c r="B8" s="161"/>
      <c r="C8" s="162"/>
      <c r="D8" s="163">
        <v>90976</v>
      </c>
      <c r="E8" s="164"/>
      <c r="F8" s="165">
        <v>98966</v>
      </c>
      <c r="G8" s="166"/>
      <c r="H8" s="167"/>
    </row>
    <row r="9" spans="1:8" x14ac:dyDescent="0.15">
      <c r="A9" s="148" t="s">
        <v>522</v>
      </c>
      <c r="B9" s="153"/>
      <c r="C9" s="154"/>
      <c r="D9" s="155">
        <v>451673</v>
      </c>
      <c r="E9" s="156"/>
      <c r="F9" s="157">
        <v>204757</v>
      </c>
      <c r="G9" s="158"/>
      <c r="H9" s="159"/>
    </row>
    <row r="10" spans="1:8" x14ac:dyDescent="0.15">
      <c r="A10" s="160"/>
      <c r="B10" s="161"/>
      <c r="C10" s="162"/>
      <c r="D10" s="163">
        <v>130291</v>
      </c>
      <c r="E10" s="164"/>
      <c r="F10" s="165">
        <v>106071</v>
      </c>
      <c r="G10" s="166"/>
      <c r="H10" s="167"/>
    </row>
    <row r="11" spans="1:8" x14ac:dyDescent="0.15">
      <c r="A11" s="148" t="s">
        <v>523</v>
      </c>
      <c r="B11" s="153"/>
      <c r="C11" s="154"/>
      <c r="D11" s="155">
        <v>412388</v>
      </c>
      <c r="E11" s="156"/>
      <c r="F11" s="157">
        <v>194971</v>
      </c>
      <c r="G11" s="158"/>
      <c r="H11" s="159"/>
    </row>
    <row r="12" spans="1:8" x14ac:dyDescent="0.15">
      <c r="A12" s="160"/>
      <c r="B12" s="161"/>
      <c r="C12" s="168"/>
      <c r="D12" s="163">
        <v>121453</v>
      </c>
      <c r="E12" s="164"/>
      <c r="F12" s="165">
        <v>105966</v>
      </c>
      <c r="G12" s="166"/>
      <c r="H12" s="167"/>
    </row>
    <row r="13" spans="1:8" x14ac:dyDescent="0.15">
      <c r="A13" s="148"/>
      <c r="B13" s="153"/>
      <c r="C13" s="169"/>
      <c r="D13" s="170">
        <v>325919</v>
      </c>
      <c r="E13" s="171"/>
      <c r="F13" s="172">
        <v>197422</v>
      </c>
      <c r="G13" s="173"/>
      <c r="H13" s="159"/>
    </row>
    <row r="14" spans="1:8" x14ac:dyDescent="0.15">
      <c r="A14" s="160"/>
      <c r="B14" s="161"/>
      <c r="C14" s="162"/>
      <c r="D14" s="163">
        <v>104847</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6.46</v>
      </c>
      <c r="C19" s="174">
        <f>ROUND(VALUE(SUBSTITUTE(実質収支比率等に係る経年分析!G$48,"▲","-")),2)</f>
        <v>6.82</v>
      </c>
      <c r="D19" s="174">
        <f>ROUND(VALUE(SUBSTITUTE(実質収支比率等に係る経年分析!H$48,"▲","-")),2)</f>
        <v>7.3</v>
      </c>
      <c r="E19" s="174">
        <f>ROUND(VALUE(SUBSTITUTE(実質収支比率等に係る経年分析!I$48,"▲","-")),2)</f>
        <v>10.39</v>
      </c>
      <c r="F19" s="174">
        <f>ROUND(VALUE(SUBSTITUTE(実質収支比率等に係る経年分析!J$48,"▲","-")),2)</f>
        <v>6.42</v>
      </c>
    </row>
    <row r="20" spans="1:11" x14ac:dyDescent="0.15">
      <c r="A20" s="174" t="s">
        <v>53</v>
      </c>
      <c r="B20" s="174">
        <f>ROUND(VALUE(SUBSTITUTE(実質収支比率等に係る経年分析!F$47,"▲","-")),2)</f>
        <v>77.67</v>
      </c>
      <c r="C20" s="174">
        <f>ROUND(VALUE(SUBSTITUTE(実質収支比率等に係る経年分析!G$47,"▲","-")),2)</f>
        <v>77.77</v>
      </c>
      <c r="D20" s="174">
        <f>ROUND(VALUE(SUBSTITUTE(実質収支比率等に係る経年分析!H$47,"▲","-")),2)</f>
        <v>81.59</v>
      </c>
      <c r="E20" s="174">
        <f>ROUND(VALUE(SUBSTITUTE(実質収支比率等に係る経年分析!I$47,"▲","-")),2)</f>
        <v>91.44</v>
      </c>
      <c r="F20" s="174">
        <f>ROUND(VALUE(SUBSTITUTE(実質収支比率等に係る経年分析!J$47,"▲","-")),2)</f>
        <v>98.37</v>
      </c>
    </row>
    <row r="21" spans="1:11" x14ac:dyDescent="0.15">
      <c r="A21" s="174" t="s">
        <v>54</v>
      </c>
      <c r="B21" s="174">
        <f>IF(ISNUMBER(VALUE(SUBSTITUTE(実質収支比率等に係る経年分析!F$49,"▲","-"))),ROUND(VALUE(SUBSTITUTE(実質収支比率等に係る経年分析!F$49,"▲","-")),2),NA())</f>
        <v>0.27</v>
      </c>
      <c r="C21" s="174">
        <f>IF(ISNUMBER(VALUE(SUBSTITUTE(実質収支比率等に係る経年分析!G$49,"▲","-"))),ROUND(VALUE(SUBSTITUTE(実質収支比率等に係る経年分析!G$49,"▲","-")),2),NA())</f>
        <v>3.74</v>
      </c>
      <c r="D21" s="174">
        <f>IF(ISNUMBER(VALUE(SUBSTITUTE(実質収支比率等に係る経年分析!H$49,"▲","-"))),ROUND(VALUE(SUBSTITUTE(実質収支比率等に係る経年分析!H$49,"▲","-")),2),NA())</f>
        <v>9.2899999999999991</v>
      </c>
      <c r="E21" s="174">
        <f>IF(ISNUMBER(VALUE(SUBSTITUTE(実質収支比率等に係る経年分析!I$49,"▲","-"))),ROUND(VALUE(SUBSTITUTE(実質収支比率等に係る経年分析!I$49,"▲","-")),2),NA())</f>
        <v>10.92</v>
      </c>
      <c r="F21" s="174">
        <f>IF(ISNUMBER(VALUE(SUBSTITUTE(実質収支比率等に係る経年分析!J$49,"▲","-"))),ROUND(VALUE(SUBSTITUTE(実質収支比率等に係る経年分析!J$49,"▲","-")),2),NA())</f>
        <v>5.31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0.56999999999999995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6.41</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4.8899999999999997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5.65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7.36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883</v>
      </c>
      <c r="E42" s="176"/>
      <c r="F42" s="176"/>
      <c r="G42" s="176">
        <f>'実質公債費比率（分子）の構造'!L$52</f>
        <v>869</v>
      </c>
      <c r="H42" s="176"/>
      <c r="I42" s="176"/>
      <c r="J42" s="176">
        <f>'実質公債費比率（分子）の構造'!M$52</f>
        <v>887</v>
      </c>
      <c r="K42" s="176"/>
      <c r="L42" s="176"/>
      <c r="M42" s="176">
        <f>'実質公債費比率（分子）の構造'!N$52</f>
        <v>936</v>
      </c>
      <c r="N42" s="176"/>
      <c r="O42" s="176"/>
      <c r="P42" s="176">
        <f>'実質公債費比率（分子）の構造'!O$52</f>
        <v>930</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17</v>
      </c>
      <c r="C44" s="176"/>
      <c r="D44" s="176"/>
      <c r="E44" s="176">
        <f>'実質公債費比率（分子）の構造'!L$50</f>
        <v>50</v>
      </c>
      <c r="F44" s="176"/>
      <c r="G44" s="176"/>
      <c r="H44" s="176">
        <f>'実質公債費比率（分子）の構造'!M$50</f>
        <v>51</v>
      </c>
      <c r="I44" s="176"/>
      <c r="J44" s="176"/>
      <c r="K44" s="176">
        <f>'実質公債費比率（分子）の構造'!N$50</f>
        <v>50</v>
      </c>
      <c r="L44" s="176"/>
      <c r="M44" s="176"/>
      <c r="N44" s="176">
        <f>'実質公債費比率（分子）の構造'!O$50</f>
        <v>46</v>
      </c>
      <c r="O44" s="176"/>
      <c r="P44" s="176"/>
    </row>
    <row r="45" spans="1:16" x14ac:dyDescent="0.15">
      <c r="A45" s="176" t="s">
        <v>63</v>
      </c>
      <c r="B45" s="176">
        <f>'実質公債費比率（分子）の構造'!K$49</f>
        <v>16</v>
      </c>
      <c r="C45" s="176"/>
      <c r="D45" s="176"/>
      <c r="E45" s="176">
        <f>'実質公債費比率（分子）の構造'!L$49</f>
        <v>10</v>
      </c>
      <c r="F45" s="176"/>
      <c r="G45" s="176"/>
      <c r="H45" s="176">
        <f>'実質公債費比率（分子）の構造'!M$49</f>
        <v>4</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136</v>
      </c>
      <c r="C46" s="176"/>
      <c r="D46" s="176"/>
      <c r="E46" s="176">
        <f>'実質公債費比率（分子）の構造'!L$48</f>
        <v>135</v>
      </c>
      <c r="F46" s="176"/>
      <c r="G46" s="176"/>
      <c r="H46" s="176">
        <f>'実質公債費比率（分子）の構造'!M$48</f>
        <v>140</v>
      </c>
      <c r="I46" s="176"/>
      <c r="J46" s="176"/>
      <c r="K46" s="176">
        <f>'実質公債費比率（分子）の構造'!N$48</f>
        <v>147</v>
      </c>
      <c r="L46" s="176"/>
      <c r="M46" s="176"/>
      <c r="N46" s="176">
        <f>'実質公債費比率（分子）の構造'!O$48</f>
        <v>153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978</v>
      </c>
      <c r="C49" s="176"/>
      <c r="D49" s="176"/>
      <c r="E49" s="176">
        <f>'実質公債費比率（分子）の構造'!L$45</f>
        <v>1004</v>
      </c>
      <c r="F49" s="176"/>
      <c r="G49" s="176"/>
      <c r="H49" s="176">
        <f>'実質公債費比率（分子）の構造'!M$45</f>
        <v>1065</v>
      </c>
      <c r="I49" s="176"/>
      <c r="J49" s="176"/>
      <c r="K49" s="176">
        <f>'実質公債費比率（分子）の構造'!N$45</f>
        <v>1147</v>
      </c>
      <c r="L49" s="176"/>
      <c r="M49" s="176"/>
      <c r="N49" s="176">
        <f>'実質公債費比率（分子）の構造'!O$45</f>
        <v>1186</v>
      </c>
      <c r="O49" s="176"/>
      <c r="P49" s="176"/>
    </row>
    <row r="50" spans="1:16" x14ac:dyDescent="0.15">
      <c r="A50" s="176" t="s">
        <v>67</v>
      </c>
      <c r="B50" s="176" t="e">
        <f>NA()</f>
        <v>#N/A</v>
      </c>
      <c r="C50" s="176">
        <f>IF(ISNUMBER('実質公債費比率（分子）の構造'!K$53),'実質公債費比率（分子）の構造'!K$53,NA())</f>
        <v>264</v>
      </c>
      <c r="D50" s="176" t="e">
        <f>NA()</f>
        <v>#N/A</v>
      </c>
      <c r="E50" s="176" t="e">
        <f>NA()</f>
        <v>#N/A</v>
      </c>
      <c r="F50" s="176">
        <f>IF(ISNUMBER('実質公債費比率（分子）の構造'!L$53),'実質公債費比率（分子）の構造'!L$53,NA())</f>
        <v>330</v>
      </c>
      <c r="G50" s="176" t="e">
        <f>NA()</f>
        <v>#N/A</v>
      </c>
      <c r="H50" s="176" t="e">
        <f>NA()</f>
        <v>#N/A</v>
      </c>
      <c r="I50" s="176">
        <f>IF(ISNUMBER('実質公債費比率（分子）の構造'!M$53),'実質公債費比率（分子）の構造'!M$53,NA())</f>
        <v>373</v>
      </c>
      <c r="J50" s="176" t="e">
        <f>NA()</f>
        <v>#N/A</v>
      </c>
      <c r="K50" s="176" t="e">
        <f>NA()</f>
        <v>#N/A</v>
      </c>
      <c r="L50" s="176">
        <f>IF(ISNUMBER('実質公債費比率（分子）の構造'!N$53),'実質公債費比率（分子）の構造'!N$53,NA())</f>
        <v>408</v>
      </c>
      <c r="M50" s="176" t="e">
        <f>NA()</f>
        <v>#N/A</v>
      </c>
      <c r="N50" s="176" t="e">
        <f>NA()</f>
        <v>#N/A</v>
      </c>
      <c r="O50" s="176">
        <f>IF(ISNUMBER('実質公債費比率（分子）の構造'!O$53),'実質公債費比率（分子）の構造'!O$53,NA())</f>
        <v>455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8616</v>
      </c>
      <c r="E56" s="175"/>
      <c r="F56" s="175"/>
      <c r="G56" s="175">
        <f>'将来負担比率（分子）の構造'!J$52</f>
        <v>8789</v>
      </c>
      <c r="H56" s="175"/>
      <c r="I56" s="175"/>
      <c r="J56" s="175">
        <f>'将来負担比率（分子）の構造'!K$52</f>
        <v>8938</v>
      </c>
      <c r="K56" s="175"/>
      <c r="L56" s="175"/>
      <c r="M56" s="175">
        <f>'将来負担比率（分子）の構造'!L$52</f>
        <v>9287</v>
      </c>
      <c r="N56" s="175"/>
      <c r="O56" s="175"/>
      <c r="P56" s="175">
        <f>'将来負担比率（分子）の構造'!M$52</f>
        <v>9718</v>
      </c>
    </row>
    <row r="57" spans="1:16" x14ac:dyDescent="0.15">
      <c r="A57" s="175" t="s">
        <v>42</v>
      </c>
      <c r="B57" s="175"/>
      <c r="C57" s="175"/>
      <c r="D57" s="175">
        <f>'将来負担比率（分子）の構造'!I$51</f>
        <v>406</v>
      </c>
      <c r="E57" s="175"/>
      <c r="F57" s="175"/>
      <c r="G57" s="175">
        <f>'将来負担比率（分子）の構造'!J$51</f>
        <v>447</v>
      </c>
      <c r="H57" s="175"/>
      <c r="I57" s="175"/>
      <c r="J57" s="175">
        <f>'将来負担比率（分子）の構造'!K$51</f>
        <v>469</v>
      </c>
      <c r="K57" s="175"/>
      <c r="L57" s="175"/>
      <c r="M57" s="175">
        <f>'将来負担比率（分子）の構造'!L$51</f>
        <v>496</v>
      </c>
      <c r="N57" s="175"/>
      <c r="O57" s="175"/>
      <c r="P57" s="175">
        <f>'将来負担比率（分子）の構造'!M$51</f>
        <v>531</v>
      </c>
    </row>
    <row r="58" spans="1:16" x14ac:dyDescent="0.15">
      <c r="A58" s="175" t="s">
        <v>41</v>
      </c>
      <c r="B58" s="175"/>
      <c r="C58" s="175"/>
      <c r="D58" s="175">
        <f>'将来負担比率（分子）の構造'!I$50</f>
        <v>7351</v>
      </c>
      <c r="E58" s="175"/>
      <c r="F58" s="175"/>
      <c r="G58" s="175">
        <f>'将来負担比率（分子）の構造'!J$50</f>
        <v>7494</v>
      </c>
      <c r="H58" s="175"/>
      <c r="I58" s="175"/>
      <c r="J58" s="175">
        <f>'将来負担比率（分子）の構造'!K$50</f>
        <v>7988</v>
      </c>
      <c r="K58" s="175"/>
      <c r="L58" s="175"/>
      <c r="M58" s="175">
        <f>'将来負担比率（分子）の構造'!L$50</f>
        <v>8460</v>
      </c>
      <c r="N58" s="175"/>
      <c r="O58" s="175"/>
      <c r="P58" s="175">
        <f>'将来負担比率（分子）の構造'!M$50</f>
        <v>8867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1346</v>
      </c>
      <c r="C62" s="175"/>
      <c r="D62" s="175"/>
      <c r="E62" s="175">
        <f>'将来負担比率（分子）の構造'!J$45</f>
        <v>1288</v>
      </c>
      <c r="F62" s="175"/>
      <c r="G62" s="175"/>
      <c r="H62" s="175">
        <f>'将来負担比率（分子）の構造'!K$45</f>
        <v>1253</v>
      </c>
      <c r="I62" s="175"/>
      <c r="J62" s="175"/>
      <c r="K62" s="175">
        <f>'将来負担比率（分子）の構造'!L$45</f>
        <v>1257</v>
      </c>
      <c r="L62" s="175"/>
      <c r="M62" s="175"/>
      <c r="N62" s="175">
        <f>'将来負担比率（分子）の構造'!M$45</f>
        <v>1295</v>
      </c>
      <c r="O62" s="175"/>
      <c r="P62" s="175"/>
    </row>
    <row r="63" spans="1:16" x14ac:dyDescent="0.15">
      <c r="A63" s="175" t="s">
        <v>34</v>
      </c>
      <c r="B63" s="175">
        <f>'将来負担比率（分子）の構造'!I$44</f>
        <v>17</v>
      </c>
      <c r="C63" s="175"/>
      <c r="D63" s="175"/>
      <c r="E63" s="175">
        <f>'将来負担比率（分子）の構造'!J$44</f>
        <v>5</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1663</v>
      </c>
      <c r="C64" s="175"/>
      <c r="D64" s="175"/>
      <c r="E64" s="175">
        <f>'将来負担比率（分子）の構造'!J$43</f>
        <v>1878</v>
      </c>
      <c r="F64" s="175"/>
      <c r="G64" s="175"/>
      <c r="H64" s="175">
        <f>'将来負担比率（分子）の構造'!K$43</f>
        <v>1846</v>
      </c>
      <c r="I64" s="175"/>
      <c r="J64" s="175"/>
      <c r="K64" s="175">
        <f>'将来負担比率（分子）の構造'!L$43</f>
        <v>1781</v>
      </c>
      <c r="L64" s="175"/>
      <c r="M64" s="175"/>
      <c r="N64" s="175">
        <f>'将来負担比率（分子）の構造'!M$43</f>
        <v>1691</v>
      </c>
      <c r="O64" s="175"/>
      <c r="P64" s="175"/>
    </row>
    <row r="65" spans="1:16" x14ac:dyDescent="0.15">
      <c r="A65" s="175" t="s">
        <v>32</v>
      </c>
      <c r="B65" s="175">
        <f>'将来負担比率（分子）の構造'!I$42</f>
        <v>253</v>
      </c>
      <c r="C65" s="175"/>
      <c r="D65" s="175"/>
      <c r="E65" s="175">
        <f>'将来負担比率（分子）の構造'!J$42</f>
        <v>237</v>
      </c>
      <c r="F65" s="175"/>
      <c r="G65" s="175"/>
      <c r="H65" s="175">
        <f>'将来負担比率（分子）の構造'!K$42</f>
        <v>196</v>
      </c>
      <c r="I65" s="175"/>
      <c r="J65" s="175"/>
      <c r="K65" s="175">
        <f>'将来負担比率（分子）の構造'!L$42</f>
        <v>154</v>
      </c>
      <c r="L65" s="175"/>
      <c r="M65" s="175"/>
      <c r="N65" s="175">
        <f>'将来負担比率（分子）の構造'!M$42</f>
        <v>113</v>
      </c>
      <c r="O65" s="175"/>
      <c r="P65" s="175"/>
    </row>
    <row r="66" spans="1:16" x14ac:dyDescent="0.15">
      <c r="A66" s="175" t="s">
        <v>31</v>
      </c>
      <c r="B66" s="175">
        <f>'将来負担比率（分子）の構造'!I$41</f>
        <v>10381</v>
      </c>
      <c r="C66" s="175"/>
      <c r="D66" s="175"/>
      <c r="E66" s="175">
        <f>'将来負担比率（分子）の構造'!J$41</f>
        <v>10789</v>
      </c>
      <c r="F66" s="175"/>
      <c r="G66" s="175"/>
      <c r="H66" s="175">
        <f>'将来負担比率（分子）の構造'!K$41</f>
        <v>11135</v>
      </c>
      <c r="I66" s="175"/>
      <c r="J66" s="175"/>
      <c r="K66" s="175">
        <f>'将来負担比率（分子）の構造'!L$41</f>
        <v>11737</v>
      </c>
      <c r="L66" s="175"/>
      <c r="M66" s="175"/>
      <c r="N66" s="175">
        <f>'将来負担比率（分子）の構造'!M$41</f>
        <v>12361</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4546</v>
      </c>
      <c r="C72" s="179">
        <f>基金残高に係る経年分析!G55</f>
        <v>4982</v>
      </c>
      <c r="D72" s="179">
        <f>基金残高に係る経年分析!H55</f>
        <v>5486</v>
      </c>
    </row>
    <row r="73" spans="1:16" x14ac:dyDescent="0.15">
      <c r="A73" s="178" t="s">
        <v>74</v>
      </c>
      <c r="B73" s="179">
        <f>基金残高に係る経年分析!F56</f>
        <v>945</v>
      </c>
      <c r="C73" s="179">
        <f>基金残高に係る経年分析!G56</f>
        <v>945</v>
      </c>
      <c r="D73" s="179">
        <f>基金残高に係る経年分析!H56</f>
        <v>946</v>
      </c>
    </row>
    <row r="74" spans="1:16" x14ac:dyDescent="0.15">
      <c r="A74" s="178" t="s">
        <v>75</v>
      </c>
      <c r="B74" s="179">
        <f>基金残高に係る経年分析!F57</f>
        <v>2214</v>
      </c>
      <c r="C74" s="179">
        <f>基金残高に係る経年分析!G57</f>
        <v>2250</v>
      </c>
      <c r="D74" s="179">
        <f>基金残高に係る経年分析!H57</f>
        <v>2204</v>
      </c>
    </row>
  </sheetData>
  <sheetProtection algorithmName="SHA-512" hashValue="lPNdzhi+5g3oH5nMemZGdBYvGkOwfWKUQq3aIqlcDOy7pDPfIsVctNpfTuvi7/faiA0lBihQonj5vHXF30NtqA==" saltValue="17eySxvwG8A3XpgXwI1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1421922</v>
      </c>
      <c r="S5" s="713"/>
      <c r="T5" s="713"/>
      <c r="U5" s="713"/>
      <c r="V5" s="713"/>
      <c r="W5" s="713"/>
      <c r="X5" s="713"/>
      <c r="Y5" s="738"/>
      <c r="Z5" s="751">
        <v>12.2</v>
      </c>
      <c r="AA5" s="751"/>
      <c r="AB5" s="751"/>
      <c r="AC5" s="751"/>
      <c r="AD5" s="752">
        <v>1421922</v>
      </c>
      <c r="AE5" s="752"/>
      <c r="AF5" s="752"/>
      <c r="AG5" s="752"/>
      <c r="AH5" s="752"/>
      <c r="AI5" s="752"/>
      <c r="AJ5" s="752"/>
      <c r="AK5" s="752"/>
      <c r="AL5" s="739">
        <v>24.9</v>
      </c>
      <c r="AM5" s="721"/>
      <c r="AN5" s="721"/>
      <c r="AO5" s="740"/>
      <c r="AP5" s="715" t="s">
        <v>216</v>
      </c>
      <c r="AQ5" s="716"/>
      <c r="AR5" s="716"/>
      <c r="AS5" s="716"/>
      <c r="AT5" s="716"/>
      <c r="AU5" s="716"/>
      <c r="AV5" s="716"/>
      <c r="AW5" s="716"/>
      <c r="AX5" s="716"/>
      <c r="AY5" s="716"/>
      <c r="AZ5" s="716"/>
      <c r="BA5" s="716"/>
      <c r="BB5" s="716"/>
      <c r="BC5" s="716"/>
      <c r="BD5" s="716"/>
      <c r="BE5" s="716"/>
      <c r="BF5" s="717"/>
      <c r="BG5" s="657">
        <v>1421922</v>
      </c>
      <c r="BH5" s="658"/>
      <c r="BI5" s="658"/>
      <c r="BJ5" s="658"/>
      <c r="BK5" s="658"/>
      <c r="BL5" s="658"/>
      <c r="BM5" s="658"/>
      <c r="BN5" s="659"/>
      <c r="BO5" s="695">
        <v>100</v>
      </c>
      <c r="BP5" s="695"/>
      <c r="BQ5" s="695"/>
      <c r="BR5" s="695"/>
      <c r="BS5" s="696">
        <v>20910</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191174</v>
      </c>
      <c r="S6" s="658"/>
      <c r="T6" s="658"/>
      <c r="U6" s="658"/>
      <c r="V6" s="658"/>
      <c r="W6" s="658"/>
      <c r="X6" s="658"/>
      <c r="Y6" s="659"/>
      <c r="Z6" s="695">
        <v>1.6</v>
      </c>
      <c r="AA6" s="695"/>
      <c r="AB6" s="695"/>
      <c r="AC6" s="695"/>
      <c r="AD6" s="696">
        <v>191174</v>
      </c>
      <c r="AE6" s="696"/>
      <c r="AF6" s="696"/>
      <c r="AG6" s="696"/>
      <c r="AH6" s="696"/>
      <c r="AI6" s="696"/>
      <c r="AJ6" s="696"/>
      <c r="AK6" s="696"/>
      <c r="AL6" s="660">
        <v>3.3</v>
      </c>
      <c r="AM6" s="661"/>
      <c r="AN6" s="661"/>
      <c r="AO6" s="697"/>
      <c r="AP6" s="654" t="s">
        <v>221</v>
      </c>
      <c r="AQ6" s="655"/>
      <c r="AR6" s="655"/>
      <c r="AS6" s="655"/>
      <c r="AT6" s="655"/>
      <c r="AU6" s="655"/>
      <c r="AV6" s="655"/>
      <c r="AW6" s="655"/>
      <c r="AX6" s="655"/>
      <c r="AY6" s="655"/>
      <c r="AZ6" s="655"/>
      <c r="BA6" s="655"/>
      <c r="BB6" s="655"/>
      <c r="BC6" s="655"/>
      <c r="BD6" s="655"/>
      <c r="BE6" s="655"/>
      <c r="BF6" s="656"/>
      <c r="BG6" s="657">
        <v>1421922</v>
      </c>
      <c r="BH6" s="658"/>
      <c r="BI6" s="658"/>
      <c r="BJ6" s="658"/>
      <c r="BK6" s="658"/>
      <c r="BL6" s="658"/>
      <c r="BM6" s="658"/>
      <c r="BN6" s="659"/>
      <c r="BO6" s="695">
        <v>100</v>
      </c>
      <c r="BP6" s="695"/>
      <c r="BQ6" s="695"/>
      <c r="BR6" s="695"/>
      <c r="BS6" s="696">
        <v>20910</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61036</v>
      </c>
      <c r="CS6" s="658"/>
      <c r="CT6" s="658"/>
      <c r="CU6" s="658"/>
      <c r="CV6" s="658"/>
      <c r="CW6" s="658"/>
      <c r="CX6" s="658"/>
      <c r="CY6" s="659"/>
      <c r="CZ6" s="739">
        <v>0.5</v>
      </c>
      <c r="DA6" s="721"/>
      <c r="DB6" s="721"/>
      <c r="DC6" s="741"/>
      <c r="DD6" s="663" t="s">
        <v>122</v>
      </c>
      <c r="DE6" s="658"/>
      <c r="DF6" s="658"/>
      <c r="DG6" s="658"/>
      <c r="DH6" s="658"/>
      <c r="DI6" s="658"/>
      <c r="DJ6" s="658"/>
      <c r="DK6" s="658"/>
      <c r="DL6" s="658"/>
      <c r="DM6" s="658"/>
      <c r="DN6" s="658"/>
      <c r="DO6" s="658"/>
      <c r="DP6" s="659"/>
      <c r="DQ6" s="663">
        <v>61036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447</v>
      </c>
      <c r="S7" s="658"/>
      <c r="T7" s="658"/>
      <c r="U7" s="658"/>
      <c r="V7" s="658"/>
      <c r="W7" s="658"/>
      <c r="X7" s="658"/>
      <c r="Y7" s="659"/>
      <c r="Z7" s="695">
        <v>0</v>
      </c>
      <c r="AA7" s="695"/>
      <c r="AB7" s="695"/>
      <c r="AC7" s="695"/>
      <c r="AD7" s="696">
        <v>447</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814352</v>
      </c>
      <c r="BH7" s="658"/>
      <c r="BI7" s="658"/>
      <c r="BJ7" s="658"/>
      <c r="BK7" s="658"/>
      <c r="BL7" s="658"/>
      <c r="BM7" s="658"/>
      <c r="BN7" s="659"/>
      <c r="BO7" s="695">
        <v>57.3</v>
      </c>
      <c r="BP7" s="695"/>
      <c r="BQ7" s="695"/>
      <c r="BR7" s="695"/>
      <c r="BS7" s="696">
        <v>20910</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1502214</v>
      </c>
      <c r="CS7" s="658"/>
      <c r="CT7" s="658"/>
      <c r="CU7" s="658"/>
      <c r="CV7" s="658"/>
      <c r="CW7" s="658"/>
      <c r="CX7" s="658"/>
      <c r="CY7" s="659"/>
      <c r="CZ7" s="695">
        <v>13.3</v>
      </c>
      <c r="DA7" s="695"/>
      <c r="DB7" s="695"/>
      <c r="DC7" s="695"/>
      <c r="DD7" s="663">
        <v>85914</v>
      </c>
      <c r="DE7" s="658"/>
      <c r="DF7" s="658"/>
      <c r="DG7" s="658"/>
      <c r="DH7" s="658"/>
      <c r="DI7" s="658"/>
      <c r="DJ7" s="658"/>
      <c r="DK7" s="658"/>
      <c r="DL7" s="658"/>
      <c r="DM7" s="658"/>
      <c r="DN7" s="658"/>
      <c r="DO7" s="658"/>
      <c r="DP7" s="659"/>
      <c r="DQ7" s="663">
        <v>1234024</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4268</v>
      </c>
      <c r="S8" s="658"/>
      <c r="T8" s="658"/>
      <c r="U8" s="658"/>
      <c r="V8" s="658"/>
      <c r="W8" s="658"/>
      <c r="X8" s="658"/>
      <c r="Y8" s="659"/>
      <c r="Z8" s="695">
        <v>0</v>
      </c>
      <c r="AA8" s="695"/>
      <c r="AB8" s="695"/>
      <c r="AC8" s="695"/>
      <c r="AD8" s="696">
        <v>4268</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14951</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1677938</v>
      </c>
      <c r="CS8" s="658"/>
      <c r="CT8" s="658"/>
      <c r="CU8" s="658"/>
      <c r="CV8" s="658"/>
      <c r="CW8" s="658"/>
      <c r="CX8" s="658"/>
      <c r="CY8" s="659"/>
      <c r="CZ8" s="695">
        <v>14.9</v>
      </c>
      <c r="DA8" s="695"/>
      <c r="DB8" s="695"/>
      <c r="DC8" s="695"/>
      <c r="DD8" s="663">
        <v>16439</v>
      </c>
      <c r="DE8" s="658"/>
      <c r="DF8" s="658"/>
      <c r="DG8" s="658"/>
      <c r="DH8" s="658"/>
      <c r="DI8" s="658"/>
      <c r="DJ8" s="658"/>
      <c r="DK8" s="658"/>
      <c r="DL8" s="658"/>
      <c r="DM8" s="658"/>
      <c r="DN8" s="658"/>
      <c r="DO8" s="658"/>
      <c r="DP8" s="659"/>
      <c r="DQ8" s="663">
        <v>1101059</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5033</v>
      </c>
      <c r="S9" s="658"/>
      <c r="T9" s="658"/>
      <c r="U9" s="658"/>
      <c r="V9" s="658"/>
      <c r="W9" s="658"/>
      <c r="X9" s="658"/>
      <c r="Y9" s="659"/>
      <c r="Z9" s="695">
        <v>0</v>
      </c>
      <c r="AA9" s="695"/>
      <c r="AB9" s="695"/>
      <c r="AC9" s="695"/>
      <c r="AD9" s="696">
        <v>5033</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716294</v>
      </c>
      <c r="BH9" s="658"/>
      <c r="BI9" s="658"/>
      <c r="BJ9" s="658"/>
      <c r="BK9" s="658"/>
      <c r="BL9" s="658"/>
      <c r="BM9" s="658"/>
      <c r="BN9" s="659"/>
      <c r="BO9" s="695">
        <v>50.4</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1160499</v>
      </c>
      <c r="CS9" s="658"/>
      <c r="CT9" s="658"/>
      <c r="CU9" s="658"/>
      <c r="CV9" s="658"/>
      <c r="CW9" s="658"/>
      <c r="CX9" s="658"/>
      <c r="CY9" s="659"/>
      <c r="CZ9" s="695">
        <v>10.3</v>
      </c>
      <c r="DA9" s="695"/>
      <c r="DB9" s="695"/>
      <c r="DC9" s="695"/>
      <c r="DD9" s="663">
        <v>28495</v>
      </c>
      <c r="DE9" s="658"/>
      <c r="DF9" s="658"/>
      <c r="DG9" s="658"/>
      <c r="DH9" s="658"/>
      <c r="DI9" s="658"/>
      <c r="DJ9" s="658"/>
      <c r="DK9" s="658"/>
      <c r="DL9" s="658"/>
      <c r="DM9" s="658"/>
      <c r="DN9" s="658"/>
      <c r="DO9" s="658"/>
      <c r="DP9" s="659"/>
      <c r="DQ9" s="663">
        <v>573660</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23796</v>
      </c>
      <c r="BH10" s="658"/>
      <c r="BI10" s="658"/>
      <c r="BJ10" s="658"/>
      <c r="BK10" s="658"/>
      <c r="BL10" s="658"/>
      <c r="BM10" s="658"/>
      <c r="BN10" s="659"/>
      <c r="BO10" s="695">
        <v>1.7</v>
      </c>
      <c r="BP10" s="695"/>
      <c r="BQ10" s="695"/>
      <c r="BR10" s="695"/>
      <c r="BS10" s="696">
        <v>3966</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132</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132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219315</v>
      </c>
      <c r="S11" s="658"/>
      <c r="T11" s="658"/>
      <c r="U11" s="658"/>
      <c r="V11" s="658"/>
      <c r="W11" s="658"/>
      <c r="X11" s="658"/>
      <c r="Y11" s="659"/>
      <c r="Z11" s="660">
        <v>1.9</v>
      </c>
      <c r="AA11" s="661"/>
      <c r="AB11" s="661"/>
      <c r="AC11" s="662"/>
      <c r="AD11" s="663">
        <v>219315</v>
      </c>
      <c r="AE11" s="658"/>
      <c r="AF11" s="658"/>
      <c r="AG11" s="658"/>
      <c r="AH11" s="658"/>
      <c r="AI11" s="658"/>
      <c r="AJ11" s="658"/>
      <c r="AK11" s="659"/>
      <c r="AL11" s="660">
        <v>3.8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59311</v>
      </c>
      <c r="BH11" s="658"/>
      <c r="BI11" s="658"/>
      <c r="BJ11" s="658"/>
      <c r="BK11" s="658"/>
      <c r="BL11" s="658"/>
      <c r="BM11" s="658"/>
      <c r="BN11" s="659"/>
      <c r="BO11" s="695">
        <v>4.2</v>
      </c>
      <c r="BP11" s="695"/>
      <c r="BQ11" s="695"/>
      <c r="BR11" s="695"/>
      <c r="BS11" s="696">
        <v>16944</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2241933</v>
      </c>
      <c r="CS11" s="658"/>
      <c r="CT11" s="658"/>
      <c r="CU11" s="658"/>
      <c r="CV11" s="658"/>
      <c r="CW11" s="658"/>
      <c r="CX11" s="658"/>
      <c r="CY11" s="659"/>
      <c r="CZ11" s="695">
        <v>19.899999999999999</v>
      </c>
      <c r="DA11" s="695"/>
      <c r="DB11" s="695"/>
      <c r="DC11" s="695"/>
      <c r="DD11" s="663">
        <v>1770217</v>
      </c>
      <c r="DE11" s="658"/>
      <c r="DF11" s="658"/>
      <c r="DG11" s="658"/>
      <c r="DH11" s="658"/>
      <c r="DI11" s="658"/>
      <c r="DJ11" s="658"/>
      <c r="DK11" s="658"/>
      <c r="DL11" s="658"/>
      <c r="DM11" s="658"/>
      <c r="DN11" s="658"/>
      <c r="DO11" s="658"/>
      <c r="DP11" s="659"/>
      <c r="DQ11" s="663">
        <v>380953</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2081</v>
      </c>
      <c r="S12" s="658"/>
      <c r="T12" s="658"/>
      <c r="U12" s="658"/>
      <c r="V12" s="658"/>
      <c r="W12" s="658"/>
      <c r="X12" s="658"/>
      <c r="Y12" s="659"/>
      <c r="Z12" s="695">
        <v>0</v>
      </c>
      <c r="AA12" s="695"/>
      <c r="AB12" s="695"/>
      <c r="AC12" s="695"/>
      <c r="AD12" s="696">
        <v>2081</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489070</v>
      </c>
      <c r="BH12" s="658"/>
      <c r="BI12" s="658"/>
      <c r="BJ12" s="658"/>
      <c r="BK12" s="658"/>
      <c r="BL12" s="658"/>
      <c r="BM12" s="658"/>
      <c r="BN12" s="659"/>
      <c r="BO12" s="695">
        <v>34.4</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219862</v>
      </c>
      <c r="CS12" s="658"/>
      <c r="CT12" s="658"/>
      <c r="CU12" s="658"/>
      <c r="CV12" s="658"/>
      <c r="CW12" s="658"/>
      <c r="CX12" s="658"/>
      <c r="CY12" s="659"/>
      <c r="CZ12" s="695">
        <v>1.9</v>
      </c>
      <c r="DA12" s="695"/>
      <c r="DB12" s="695"/>
      <c r="DC12" s="695"/>
      <c r="DD12" s="663">
        <v>11850</v>
      </c>
      <c r="DE12" s="658"/>
      <c r="DF12" s="658"/>
      <c r="DG12" s="658"/>
      <c r="DH12" s="658"/>
      <c r="DI12" s="658"/>
      <c r="DJ12" s="658"/>
      <c r="DK12" s="658"/>
      <c r="DL12" s="658"/>
      <c r="DM12" s="658"/>
      <c r="DN12" s="658"/>
      <c r="DO12" s="658"/>
      <c r="DP12" s="659"/>
      <c r="DQ12" s="663">
        <v>205633</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487375</v>
      </c>
      <c r="BH13" s="658"/>
      <c r="BI13" s="658"/>
      <c r="BJ13" s="658"/>
      <c r="BK13" s="658"/>
      <c r="BL13" s="658"/>
      <c r="BM13" s="658"/>
      <c r="BN13" s="659"/>
      <c r="BO13" s="695">
        <v>34.299999999999997</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1279918</v>
      </c>
      <c r="CS13" s="658"/>
      <c r="CT13" s="658"/>
      <c r="CU13" s="658"/>
      <c r="CV13" s="658"/>
      <c r="CW13" s="658"/>
      <c r="CX13" s="658"/>
      <c r="CY13" s="659"/>
      <c r="CZ13" s="695">
        <v>11.3</v>
      </c>
      <c r="DA13" s="695"/>
      <c r="DB13" s="695"/>
      <c r="DC13" s="695"/>
      <c r="DD13" s="663">
        <v>629962</v>
      </c>
      <c r="DE13" s="658"/>
      <c r="DF13" s="658"/>
      <c r="DG13" s="658"/>
      <c r="DH13" s="658"/>
      <c r="DI13" s="658"/>
      <c r="DJ13" s="658"/>
      <c r="DK13" s="658"/>
      <c r="DL13" s="658"/>
      <c r="DM13" s="658"/>
      <c r="DN13" s="658"/>
      <c r="DO13" s="658"/>
      <c r="DP13" s="659"/>
      <c r="DQ13" s="663">
        <v>690778</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1345</v>
      </c>
      <c r="S14" s="658"/>
      <c r="T14" s="658"/>
      <c r="U14" s="658"/>
      <c r="V14" s="658"/>
      <c r="W14" s="658"/>
      <c r="X14" s="658"/>
      <c r="Y14" s="659"/>
      <c r="Z14" s="695">
        <v>0</v>
      </c>
      <c r="AA14" s="695"/>
      <c r="AB14" s="695"/>
      <c r="AC14" s="695"/>
      <c r="AD14" s="696">
        <v>1345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34246</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358531</v>
      </c>
      <c r="CS14" s="658"/>
      <c r="CT14" s="658"/>
      <c r="CU14" s="658"/>
      <c r="CV14" s="658"/>
      <c r="CW14" s="658"/>
      <c r="CX14" s="658"/>
      <c r="CY14" s="659"/>
      <c r="CZ14" s="695">
        <v>3.2</v>
      </c>
      <c r="DA14" s="695"/>
      <c r="DB14" s="695"/>
      <c r="DC14" s="695"/>
      <c r="DD14" s="663" t="s">
        <v>122</v>
      </c>
      <c r="DE14" s="658"/>
      <c r="DF14" s="658"/>
      <c r="DG14" s="658"/>
      <c r="DH14" s="658"/>
      <c r="DI14" s="658"/>
      <c r="DJ14" s="658"/>
      <c r="DK14" s="658"/>
      <c r="DL14" s="658"/>
      <c r="DM14" s="658"/>
      <c r="DN14" s="658"/>
      <c r="DO14" s="658"/>
      <c r="DP14" s="659"/>
      <c r="DQ14" s="663">
        <v>341755</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84254</v>
      </c>
      <c r="BH15" s="658"/>
      <c r="BI15" s="658"/>
      <c r="BJ15" s="658"/>
      <c r="BK15" s="658"/>
      <c r="BL15" s="658"/>
      <c r="BM15" s="658"/>
      <c r="BN15" s="659"/>
      <c r="BO15" s="695">
        <v>5.9</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1604910</v>
      </c>
      <c r="CS15" s="658"/>
      <c r="CT15" s="658"/>
      <c r="CU15" s="658"/>
      <c r="CV15" s="658"/>
      <c r="CW15" s="658"/>
      <c r="CX15" s="658"/>
      <c r="CY15" s="659"/>
      <c r="CZ15" s="695">
        <v>14.2</v>
      </c>
      <c r="DA15" s="695"/>
      <c r="DB15" s="695"/>
      <c r="DC15" s="695"/>
      <c r="DD15" s="663">
        <v>749220</v>
      </c>
      <c r="DE15" s="658"/>
      <c r="DF15" s="658"/>
      <c r="DG15" s="658"/>
      <c r="DH15" s="658"/>
      <c r="DI15" s="658"/>
      <c r="DJ15" s="658"/>
      <c r="DK15" s="658"/>
      <c r="DL15" s="658"/>
      <c r="DM15" s="658"/>
      <c r="DN15" s="658"/>
      <c r="DO15" s="658"/>
      <c r="DP15" s="659"/>
      <c r="DQ15" s="663">
        <v>856062</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16192</v>
      </c>
      <c r="S16" s="658"/>
      <c r="T16" s="658"/>
      <c r="U16" s="658"/>
      <c r="V16" s="658"/>
      <c r="W16" s="658"/>
      <c r="X16" s="658"/>
      <c r="Y16" s="659"/>
      <c r="Z16" s="695">
        <v>0.1</v>
      </c>
      <c r="AA16" s="695"/>
      <c r="AB16" s="695"/>
      <c r="AC16" s="695"/>
      <c r="AD16" s="696">
        <v>16192</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16168</v>
      </c>
      <c r="S17" s="658"/>
      <c r="T17" s="658"/>
      <c r="U17" s="658"/>
      <c r="V17" s="658"/>
      <c r="W17" s="658"/>
      <c r="X17" s="658"/>
      <c r="Y17" s="659"/>
      <c r="Z17" s="695">
        <v>0.1</v>
      </c>
      <c r="AA17" s="695"/>
      <c r="AB17" s="695"/>
      <c r="AC17" s="695"/>
      <c r="AD17" s="696">
        <v>16168</v>
      </c>
      <c r="AE17" s="696"/>
      <c r="AF17" s="696"/>
      <c r="AG17" s="696"/>
      <c r="AH17" s="696"/>
      <c r="AI17" s="696"/>
      <c r="AJ17" s="696"/>
      <c r="AK17" s="696"/>
      <c r="AL17" s="660">
        <v>0.3</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1185671</v>
      </c>
      <c r="CS17" s="658"/>
      <c r="CT17" s="658"/>
      <c r="CU17" s="658"/>
      <c r="CV17" s="658"/>
      <c r="CW17" s="658"/>
      <c r="CX17" s="658"/>
      <c r="CY17" s="659"/>
      <c r="CZ17" s="695">
        <v>10.5</v>
      </c>
      <c r="DA17" s="695"/>
      <c r="DB17" s="695"/>
      <c r="DC17" s="695"/>
      <c r="DD17" s="663" t="s">
        <v>122</v>
      </c>
      <c r="DE17" s="658"/>
      <c r="DF17" s="658"/>
      <c r="DG17" s="658"/>
      <c r="DH17" s="658"/>
      <c r="DI17" s="658"/>
      <c r="DJ17" s="658"/>
      <c r="DK17" s="658"/>
      <c r="DL17" s="658"/>
      <c r="DM17" s="658"/>
      <c r="DN17" s="658"/>
      <c r="DO17" s="658"/>
      <c r="DP17" s="659"/>
      <c r="DQ17" s="663">
        <v>1138872</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3740</v>
      </c>
      <c r="S18" s="658"/>
      <c r="T18" s="658"/>
      <c r="U18" s="658"/>
      <c r="V18" s="658"/>
      <c r="W18" s="658"/>
      <c r="X18" s="658"/>
      <c r="Y18" s="659"/>
      <c r="Z18" s="695">
        <v>0</v>
      </c>
      <c r="AA18" s="695"/>
      <c r="AB18" s="695"/>
      <c r="AC18" s="695"/>
      <c r="AD18" s="696">
        <v>3740</v>
      </c>
      <c r="AE18" s="696"/>
      <c r="AF18" s="696"/>
      <c r="AG18" s="696"/>
      <c r="AH18" s="696"/>
      <c r="AI18" s="696"/>
      <c r="AJ18" s="696"/>
      <c r="AK18" s="696"/>
      <c r="AL18" s="660">
        <v>0.1</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2715</v>
      </c>
      <c r="S19" s="658"/>
      <c r="T19" s="658"/>
      <c r="U19" s="658"/>
      <c r="V19" s="658"/>
      <c r="W19" s="658"/>
      <c r="X19" s="658"/>
      <c r="Y19" s="659"/>
      <c r="Z19" s="695">
        <v>0</v>
      </c>
      <c r="AA19" s="695"/>
      <c r="AB19" s="695"/>
      <c r="AC19" s="695"/>
      <c r="AD19" s="696">
        <v>2715</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1025</v>
      </c>
      <c r="S20" s="658"/>
      <c r="T20" s="658"/>
      <c r="U20" s="658"/>
      <c r="V20" s="658"/>
      <c r="W20" s="658"/>
      <c r="X20" s="658"/>
      <c r="Y20" s="659"/>
      <c r="Z20" s="695">
        <v>0</v>
      </c>
      <c r="AA20" s="695"/>
      <c r="AB20" s="695"/>
      <c r="AC20" s="695"/>
      <c r="AD20" s="696">
        <v>1025</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11292644</v>
      </c>
      <c r="CS20" s="658"/>
      <c r="CT20" s="658"/>
      <c r="CU20" s="658"/>
      <c r="CV20" s="658"/>
      <c r="CW20" s="658"/>
      <c r="CX20" s="658"/>
      <c r="CY20" s="659"/>
      <c r="CZ20" s="695">
        <v>100</v>
      </c>
      <c r="DA20" s="695"/>
      <c r="DB20" s="695"/>
      <c r="DC20" s="695"/>
      <c r="DD20" s="663">
        <v>3292097</v>
      </c>
      <c r="DE20" s="658"/>
      <c r="DF20" s="658"/>
      <c r="DG20" s="658"/>
      <c r="DH20" s="658"/>
      <c r="DI20" s="658"/>
      <c r="DJ20" s="658"/>
      <c r="DK20" s="658"/>
      <c r="DL20" s="658"/>
      <c r="DM20" s="658"/>
      <c r="DN20" s="658"/>
      <c r="DO20" s="658"/>
      <c r="DP20" s="659"/>
      <c r="DQ20" s="663">
        <v>6583964</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4080024</v>
      </c>
      <c r="S21" s="658"/>
      <c r="T21" s="658"/>
      <c r="U21" s="658"/>
      <c r="V21" s="658"/>
      <c r="W21" s="658"/>
      <c r="X21" s="658"/>
      <c r="Y21" s="659"/>
      <c r="Z21" s="695">
        <v>35</v>
      </c>
      <c r="AA21" s="695"/>
      <c r="AB21" s="695"/>
      <c r="AC21" s="695"/>
      <c r="AD21" s="696">
        <v>3756842</v>
      </c>
      <c r="AE21" s="696"/>
      <c r="AF21" s="696"/>
      <c r="AG21" s="696"/>
      <c r="AH21" s="696"/>
      <c r="AI21" s="696"/>
      <c r="AJ21" s="696"/>
      <c r="AK21" s="696"/>
      <c r="AL21" s="660">
        <v>65.8</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3756842</v>
      </c>
      <c r="S22" s="658"/>
      <c r="T22" s="658"/>
      <c r="U22" s="658"/>
      <c r="V22" s="658"/>
      <c r="W22" s="658"/>
      <c r="X22" s="658"/>
      <c r="Y22" s="659"/>
      <c r="Z22" s="695">
        <v>32.200000000000003</v>
      </c>
      <c r="AA22" s="695"/>
      <c r="AB22" s="695"/>
      <c r="AC22" s="695"/>
      <c r="AD22" s="696">
        <v>3756842</v>
      </c>
      <c r="AE22" s="696"/>
      <c r="AF22" s="696"/>
      <c r="AG22" s="696"/>
      <c r="AH22" s="696"/>
      <c r="AI22" s="696"/>
      <c r="AJ22" s="696"/>
      <c r="AK22" s="696"/>
      <c r="AL22" s="660">
        <v>65.8</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323182</v>
      </c>
      <c r="S23" s="658"/>
      <c r="T23" s="658"/>
      <c r="U23" s="658"/>
      <c r="V23" s="658"/>
      <c r="W23" s="658"/>
      <c r="X23" s="658"/>
      <c r="Y23" s="659"/>
      <c r="Z23" s="695">
        <v>2.8</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3154304</v>
      </c>
      <c r="CS24" s="713"/>
      <c r="CT24" s="713"/>
      <c r="CU24" s="713"/>
      <c r="CV24" s="713"/>
      <c r="CW24" s="713"/>
      <c r="CX24" s="713"/>
      <c r="CY24" s="738"/>
      <c r="CZ24" s="739">
        <v>27.9</v>
      </c>
      <c r="DA24" s="721"/>
      <c r="DB24" s="721"/>
      <c r="DC24" s="741"/>
      <c r="DD24" s="737">
        <v>2632061</v>
      </c>
      <c r="DE24" s="713"/>
      <c r="DF24" s="713"/>
      <c r="DG24" s="713"/>
      <c r="DH24" s="713"/>
      <c r="DI24" s="713"/>
      <c r="DJ24" s="713"/>
      <c r="DK24" s="738"/>
      <c r="DL24" s="737">
        <v>2372276</v>
      </c>
      <c r="DM24" s="713"/>
      <c r="DN24" s="713"/>
      <c r="DO24" s="713"/>
      <c r="DP24" s="713"/>
      <c r="DQ24" s="713"/>
      <c r="DR24" s="713"/>
      <c r="DS24" s="713"/>
      <c r="DT24" s="713"/>
      <c r="DU24" s="713"/>
      <c r="DV24" s="738"/>
      <c r="DW24" s="739">
        <v>41.4</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5961709</v>
      </c>
      <c r="S25" s="658"/>
      <c r="T25" s="658"/>
      <c r="U25" s="658"/>
      <c r="V25" s="658"/>
      <c r="W25" s="658"/>
      <c r="X25" s="658"/>
      <c r="Y25" s="659"/>
      <c r="Z25" s="695">
        <v>51.2</v>
      </c>
      <c r="AA25" s="695"/>
      <c r="AB25" s="695"/>
      <c r="AC25" s="695"/>
      <c r="AD25" s="696">
        <v>5638527</v>
      </c>
      <c r="AE25" s="696"/>
      <c r="AF25" s="696"/>
      <c r="AG25" s="696"/>
      <c r="AH25" s="696"/>
      <c r="AI25" s="696"/>
      <c r="AJ25" s="696"/>
      <c r="AK25" s="696"/>
      <c r="AL25" s="660">
        <v>98.8</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1268665</v>
      </c>
      <c r="CS25" s="670"/>
      <c r="CT25" s="670"/>
      <c r="CU25" s="670"/>
      <c r="CV25" s="670"/>
      <c r="CW25" s="670"/>
      <c r="CX25" s="670"/>
      <c r="CY25" s="671"/>
      <c r="CZ25" s="660">
        <v>11.2</v>
      </c>
      <c r="DA25" s="672"/>
      <c r="DB25" s="672"/>
      <c r="DC25" s="673"/>
      <c r="DD25" s="663">
        <v>1167863</v>
      </c>
      <c r="DE25" s="670"/>
      <c r="DF25" s="670"/>
      <c r="DG25" s="670"/>
      <c r="DH25" s="670"/>
      <c r="DI25" s="670"/>
      <c r="DJ25" s="670"/>
      <c r="DK25" s="671"/>
      <c r="DL25" s="663">
        <v>1076661</v>
      </c>
      <c r="DM25" s="670"/>
      <c r="DN25" s="670"/>
      <c r="DO25" s="670"/>
      <c r="DP25" s="670"/>
      <c r="DQ25" s="670"/>
      <c r="DR25" s="670"/>
      <c r="DS25" s="670"/>
      <c r="DT25" s="670"/>
      <c r="DU25" s="670"/>
      <c r="DV25" s="671"/>
      <c r="DW25" s="660">
        <v>18.8</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986</v>
      </c>
      <c r="S26" s="658"/>
      <c r="T26" s="658"/>
      <c r="U26" s="658"/>
      <c r="V26" s="658"/>
      <c r="W26" s="658"/>
      <c r="X26" s="658"/>
      <c r="Y26" s="659"/>
      <c r="Z26" s="695">
        <v>0</v>
      </c>
      <c r="AA26" s="695"/>
      <c r="AB26" s="695"/>
      <c r="AC26" s="695"/>
      <c r="AD26" s="696">
        <v>986</v>
      </c>
      <c r="AE26" s="696"/>
      <c r="AF26" s="696"/>
      <c r="AG26" s="696"/>
      <c r="AH26" s="696"/>
      <c r="AI26" s="696"/>
      <c r="AJ26" s="696"/>
      <c r="AK26" s="696"/>
      <c r="AL26" s="660">
        <v>0</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780592</v>
      </c>
      <c r="CS26" s="658"/>
      <c r="CT26" s="658"/>
      <c r="CU26" s="658"/>
      <c r="CV26" s="658"/>
      <c r="CW26" s="658"/>
      <c r="CX26" s="658"/>
      <c r="CY26" s="659"/>
      <c r="CZ26" s="660">
        <v>6.9</v>
      </c>
      <c r="DA26" s="672"/>
      <c r="DB26" s="672"/>
      <c r="DC26" s="673"/>
      <c r="DD26" s="663">
        <v>684453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128074</v>
      </c>
      <c r="S27" s="658"/>
      <c r="T27" s="658"/>
      <c r="U27" s="658"/>
      <c r="V27" s="658"/>
      <c r="W27" s="658"/>
      <c r="X27" s="658"/>
      <c r="Y27" s="659"/>
      <c r="Z27" s="695">
        <v>1.1000000000000001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1421922</v>
      </c>
      <c r="BH27" s="658"/>
      <c r="BI27" s="658"/>
      <c r="BJ27" s="658"/>
      <c r="BK27" s="658"/>
      <c r="BL27" s="658"/>
      <c r="BM27" s="658"/>
      <c r="BN27" s="659"/>
      <c r="BO27" s="695">
        <v>100</v>
      </c>
      <c r="BP27" s="695"/>
      <c r="BQ27" s="695"/>
      <c r="BR27" s="695"/>
      <c r="BS27" s="696">
        <v>20910</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699968</v>
      </c>
      <c r="CS27" s="670"/>
      <c r="CT27" s="670"/>
      <c r="CU27" s="670"/>
      <c r="CV27" s="670"/>
      <c r="CW27" s="670"/>
      <c r="CX27" s="670"/>
      <c r="CY27" s="671"/>
      <c r="CZ27" s="660">
        <v>6.2</v>
      </c>
      <c r="DA27" s="672"/>
      <c r="DB27" s="672"/>
      <c r="DC27" s="673"/>
      <c r="DD27" s="663">
        <v>325326</v>
      </c>
      <c r="DE27" s="670"/>
      <c r="DF27" s="670"/>
      <c r="DG27" s="670"/>
      <c r="DH27" s="670"/>
      <c r="DI27" s="670"/>
      <c r="DJ27" s="670"/>
      <c r="DK27" s="671"/>
      <c r="DL27" s="663">
        <v>156743</v>
      </c>
      <c r="DM27" s="670"/>
      <c r="DN27" s="670"/>
      <c r="DO27" s="670"/>
      <c r="DP27" s="670"/>
      <c r="DQ27" s="670"/>
      <c r="DR27" s="670"/>
      <c r="DS27" s="670"/>
      <c r="DT27" s="670"/>
      <c r="DU27" s="670"/>
      <c r="DV27" s="671"/>
      <c r="DW27" s="660">
        <v>2.7</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186614</v>
      </c>
      <c r="S28" s="658"/>
      <c r="T28" s="658"/>
      <c r="U28" s="658"/>
      <c r="V28" s="658"/>
      <c r="W28" s="658"/>
      <c r="X28" s="658"/>
      <c r="Y28" s="659"/>
      <c r="Z28" s="695">
        <v>1.6</v>
      </c>
      <c r="AA28" s="695"/>
      <c r="AB28" s="695"/>
      <c r="AC28" s="695"/>
      <c r="AD28" s="696">
        <v>2646</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1185671</v>
      </c>
      <c r="CS28" s="658"/>
      <c r="CT28" s="658"/>
      <c r="CU28" s="658"/>
      <c r="CV28" s="658"/>
      <c r="CW28" s="658"/>
      <c r="CX28" s="658"/>
      <c r="CY28" s="659"/>
      <c r="CZ28" s="660">
        <v>10.5</v>
      </c>
      <c r="DA28" s="672"/>
      <c r="DB28" s="672"/>
      <c r="DC28" s="673"/>
      <c r="DD28" s="663">
        <v>1138872</v>
      </c>
      <c r="DE28" s="658"/>
      <c r="DF28" s="658"/>
      <c r="DG28" s="658"/>
      <c r="DH28" s="658"/>
      <c r="DI28" s="658"/>
      <c r="DJ28" s="658"/>
      <c r="DK28" s="659"/>
      <c r="DL28" s="663">
        <v>1138872</v>
      </c>
      <c r="DM28" s="658"/>
      <c r="DN28" s="658"/>
      <c r="DO28" s="658"/>
      <c r="DP28" s="658"/>
      <c r="DQ28" s="658"/>
      <c r="DR28" s="658"/>
      <c r="DS28" s="658"/>
      <c r="DT28" s="658"/>
      <c r="DU28" s="658"/>
      <c r="DV28" s="659"/>
      <c r="DW28" s="660">
        <v>19.899999999999999</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27221</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1185336</v>
      </c>
      <c r="CS29" s="670"/>
      <c r="CT29" s="670"/>
      <c r="CU29" s="670"/>
      <c r="CV29" s="670"/>
      <c r="CW29" s="670"/>
      <c r="CX29" s="670"/>
      <c r="CY29" s="671"/>
      <c r="CZ29" s="660">
        <v>10.5</v>
      </c>
      <c r="DA29" s="672"/>
      <c r="DB29" s="672"/>
      <c r="DC29" s="673"/>
      <c r="DD29" s="663">
        <v>1138537</v>
      </c>
      <c r="DE29" s="670"/>
      <c r="DF29" s="670"/>
      <c r="DG29" s="670"/>
      <c r="DH29" s="670"/>
      <c r="DI29" s="670"/>
      <c r="DJ29" s="670"/>
      <c r="DK29" s="671"/>
      <c r="DL29" s="663">
        <v>1138537</v>
      </c>
      <c r="DM29" s="670"/>
      <c r="DN29" s="670"/>
      <c r="DO29" s="670"/>
      <c r="DP29" s="670"/>
      <c r="DQ29" s="670"/>
      <c r="DR29" s="670"/>
      <c r="DS29" s="670"/>
      <c r="DT29" s="670"/>
      <c r="DU29" s="670"/>
      <c r="DV29" s="671"/>
      <c r="DW29" s="660">
        <v>19.899999999999999</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1045084</v>
      </c>
      <c r="S30" s="658"/>
      <c r="T30" s="658"/>
      <c r="U30" s="658"/>
      <c r="V30" s="658"/>
      <c r="W30" s="658"/>
      <c r="X30" s="658"/>
      <c r="Y30" s="659"/>
      <c r="Z30" s="695">
        <v>9</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1150798</v>
      </c>
      <c r="CS30" s="658"/>
      <c r="CT30" s="658"/>
      <c r="CU30" s="658"/>
      <c r="CV30" s="658"/>
      <c r="CW30" s="658"/>
      <c r="CX30" s="658"/>
      <c r="CY30" s="659"/>
      <c r="CZ30" s="660">
        <v>10.199999999999999</v>
      </c>
      <c r="DA30" s="672"/>
      <c r="DB30" s="672"/>
      <c r="DC30" s="673"/>
      <c r="DD30" s="663">
        <v>1108221</v>
      </c>
      <c r="DE30" s="658"/>
      <c r="DF30" s="658"/>
      <c r="DG30" s="658"/>
      <c r="DH30" s="658"/>
      <c r="DI30" s="658"/>
      <c r="DJ30" s="658"/>
      <c r="DK30" s="659"/>
      <c r="DL30" s="663">
        <v>1108221</v>
      </c>
      <c r="DM30" s="658"/>
      <c r="DN30" s="658"/>
      <c r="DO30" s="658"/>
      <c r="DP30" s="658"/>
      <c r="DQ30" s="658"/>
      <c r="DR30" s="658"/>
      <c r="DS30" s="658"/>
      <c r="DT30" s="658"/>
      <c r="DU30" s="658"/>
      <c r="DV30" s="659"/>
      <c r="DW30" s="660">
        <v>19.3</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97.9</v>
      </c>
      <c r="BN31" s="720"/>
      <c r="BO31" s="720"/>
      <c r="BP31" s="720"/>
      <c r="BQ31" s="722"/>
      <c r="BR31" s="719">
        <v>99.5</v>
      </c>
      <c r="BS31" s="720"/>
      <c r="BT31" s="720"/>
      <c r="BU31" s="720"/>
      <c r="BV31" s="720"/>
      <c r="BW31" s="720"/>
      <c r="BX31" s="721">
        <v>97.9</v>
      </c>
      <c r="BY31" s="720"/>
      <c r="BZ31" s="720"/>
      <c r="CA31" s="720"/>
      <c r="CB31" s="722"/>
      <c r="CD31" s="678"/>
      <c r="CE31" s="679"/>
      <c r="CF31" s="654" t="s">
        <v>300</v>
      </c>
      <c r="CG31" s="655"/>
      <c r="CH31" s="655"/>
      <c r="CI31" s="655"/>
      <c r="CJ31" s="655"/>
      <c r="CK31" s="655"/>
      <c r="CL31" s="655"/>
      <c r="CM31" s="655"/>
      <c r="CN31" s="655"/>
      <c r="CO31" s="655"/>
      <c r="CP31" s="655"/>
      <c r="CQ31" s="656"/>
      <c r="CR31" s="657">
        <v>34538</v>
      </c>
      <c r="CS31" s="670"/>
      <c r="CT31" s="670"/>
      <c r="CU31" s="670"/>
      <c r="CV31" s="670"/>
      <c r="CW31" s="670"/>
      <c r="CX31" s="670"/>
      <c r="CY31" s="671"/>
      <c r="CZ31" s="660">
        <v>0.3</v>
      </c>
      <c r="DA31" s="672"/>
      <c r="DB31" s="672"/>
      <c r="DC31" s="673"/>
      <c r="DD31" s="663">
        <v>30316</v>
      </c>
      <c r="DE31" s="670"/>
      <c r="DF31" s="670"/>
      <c r="DG31" s="670"/>
      <c r="DH31" s="670"/>
      <c r="DI31" s="670"/>
      <c r="DJ31" s="670"/>
      <c r="DK31" s="671"/>
      <c r="DL31" s="663">
        <v>30316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1480932</v>
      </c>
      <c r="S32" s="658"/>
      <c r="T32" s="658"/>
      <c r="U32" s="658"/>
      <c r="V32" s="658"/>
      <c r="W32" s="658"/>
      <c r="X32" s="658"/>
      <c r="Y32" s="659"/>
      <c r="Z32" s="695">
        <v>12.7</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99.4</v>
      </c>
      <c r="BH32" s="670"/>
      <c r="BI32" s="670"/>
      <c r="BJ32" s="670"/>
      <c r="BK32" s="670"/>
      <c r="BL32" s="670"/>
      <c r="BM32" s="661">
        <v>97.8</v>
      </c>
      <c r="BN32" s="670"/>
      <c r="BO32" s="670"/>
      <c r="BP32" s="670"/>
      <c r="BQ32" s="693"/>
      <c r="BR32" s="728">
        <v>99.5</v>
      </c>
      <c r="BS32" s="670"/>
      <c r="BT32" s="670"/>
      <c r="BU32" s="670"/>
      <c r="BV32" s="670"/>
      <c r="BW32" s="670"/>
      <c r="BX32" s="661">
        <v>97.8</v>
      </c>
      <c r="BY32" s="670"/>
      <c r="BZ32" s="670"/>
      <c r="CA32" s="670"/>
      <c r="CB32" s="693"/>
      <c r="CD32" s="680"/>
      <c r="CE32" s="681"/>
      <c r="CF32" s="654" t="s">
        <v>304</v>
      </c>
      <c r="CG32" s="655"/>
      <c r="CH32" s="655"/>
      <c r="CI32" s="655"/>
      <c r="CJ32" s="655"/>
      <c r="CK32" s="655"/>
      <c r="CL32" s="655"/>
      <c r="CM32" s="655"/>
      <c r="CN32" s="655"/>
      <c r="CO32" s="655"/>
      <c r="CP32" s="655"/>
      <c r="CQ32" s="656"/>
      <c r="CR32" s="657">
        <v>335</v>
      </c>
      <c r="CS32" s="658"/>
      <c r="CT32" s="658"/>
      <c r="CU32" s="658"/>
      <c r="CV32" s="658"/>
      <c r="CW32" s="658"/>
      <c r="CX32" s="658"/>
      <c r="CY32" s="659"/>
      <c r="CZ32" s="660">
        <v>0</v>
      </c>
      <c r="DA32" s="672"/>
      <c r="DB32" s="672"/>
      <c r="DC32" s="673"/>
      <c r="DD32" s="663">
        <v>335</v>
      </c>
      <c r="DE32" s="658"/>
      <c r="DF32" s="658"/>
      <c r="DG32" s="658"/>
      <c r="DH32" s="658"/>
      <c r="DI32" s="658"/>
      <c r="DJ32" s="658"/>
      <c r="DK32" s="659"/>
      <c r="DL32" s="663">
        <v>335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105098</v>
      </c>
      <c r="S33" s="658"/>
      <c r="T33" s="658"/>
      <c r="U33" s="658"/>
      <c r="V33" s="658"/>
      <c r="W33" s="658"/>
      <c r="X33" s="658"/>
      <c r="Y33" s="659"/>
      <c r="Z33" s="695">
        <v>0.9</v>
      </c>
      <c r="AA33" s="695"/>
      <c r="AB33" s="695"/>
      <c r="AC33" s="695"/>
      <c r="AD33" s="696">
        <v>66000</v>
      </c>
      <c r="AE33" s="696"/>
      <c r="AF33" s="696"/>
      <c r="AG33" s="696"/>
      <c r="AH33" s="696"/>
      <c r="AI33" s="696"/>
      <c r="AJ33" s="696"/>
      <c r="AK33" s="696"/>
      <c r="AL33" s="660">
        <v>1.2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99.4</v>
      </c>
      <c r="BH33" s="642"/>
      <c r="BI33" s="642"/>
      <c r="BJ33" s="642"/>
      <c r="BK33" s="642"/>
      <c r="BL33" s="642"/>
      <c r="BM33" s="688">
        <v>97.8</v>
      </c>
      <c r="BN33" s="642"/>
      <c r="BO33" s="642"/>
      <c r="BP33" s="642"/>
      <c r="BQ33" s="705"/>
      <c r="BR33" s="718">
        <v>99.5</v>
      </c>
      <c r="BS33" s="642"/>
      <c r="BT33" s="642"/>
      <c r="BU33" s="642"/>
      <c r="BV33" s="642"/>
      <c r="BW33" s="642"/>
      <c r="BX33" s="688">
        <v>97.7</v>
      </c>
      <c r="BY33" s="642"/>
      <c r="BZ33" s="642"/>
      <c r="CA33" s="642"/>
      <c r="CB33" s="705"/>
      <c r="CD33" s="654" t="s">
        <v>307</v>
      </c>
      <c r="CE33" s="655"/>
      <c r="CF33" s="655"/>
      <c r="CG33" s="655"/>
      <c r="CH33" s="655"/>
      <c r="CI33" s="655"/>
      <c r="CJ33" s="655"/>
      <c r="CK33" s="655"/>
      <c r="CL33" s="655"/>
      <c r="CM33" s="655"/>
      <c r="CN33" s="655"/>
      <c r="CO33" s="655"/>
      <c r="CP33" s="655"/>
      <c r="CQ33" s="656"/>
      <c r="CR33" s="657">
        <v>4846243</v>
      </c>
      <c r="CS33" s="670"/>
      <c r="CT33" s="670"/>
      <c r="CU33" s="670"/>
      <c r="CV33" s="670"/>
      <c r="CW33" s="670"/>
      <c r="CX33" s="670"/>
      <c r="CY33" s="671"/>
      <c r="CZ33" s="660">
        <v>42.9</v>
      </c>
      <c r="DA33" s="672"/>
      <c r="DB33" s="672"/>
      <c r="DC33" s="673"/>
      <c r="DD33" s="663">
        <v>3446429</v>
      </c>
      <c r="DE33" s="670"/>
      <c r="DF33" s="670"/>
      <c r="DG33" s="670"/>
      <c r="DH33" s="670"/>
      <c r="DI33" s="670"/>
      <c r="DJ33" s="670"/>
      <c r="DK33" s="671"/>
      <c r="DL33" s="663">
        <v>2072237</v>
      </c>
      <c r="DM33" s="670"/>
      <c r="DN33" s="670"/>
      <c r="DO33" s="670"/>
      <c r="DP33" s="670"/>
      <c r="DQ33" s="670"/>
      <c r="DR33" s="670"/>
      <c r="DS33" s="670"/>
      <c r="DT33" s="670"/>
      <c r="DU33" s="670"/>
      <c r="DV33" s="671"/>
      <c r="DW33" s="660">
        <v>36.200000000000003</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163296</v>
      </c>
      <c r="S34" s="658"/>
      <c r="T34" s="658"/>
      <c r="U34" s="658"/>
      <c r="V34" s="658"/>
      <c r="W34" s="658"/>
      <c r="X34" s="658"/>
      <c r="Y34" s="659"/>
      <c r="Z34" s="695">
        <v>1.4</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1390129</v>
      </c>
      <c r="CS34" s="658"/>
      <c r="CT34" s="658"/>
      <c r="CU34" s="658"/>
      <c r="CV34" s="658"/>
      <c r="CW34" s="658"/>
      <c r="CX34" s="658"/>
      <c r="CY34" s="659"/>
      <c r="CZ34" s="660">
        <v>12.3</v>
      </c>
      <c r="DA34" s="672"/>
      <c r="DB34" s="672"/>
      <c r="DC34" s="673"/>
      <c r="DD34" s="663">
        <v>1127377</v>
      </c>
      <c r="DE34" s="658"/>
      <c r="DF34" s="658"/>
      <c r="DG34" s="658"/>
      <c r="DH34" s="658"/>
      <c r="DI34" s="658"/>
      <c r="DJ34" s="658"/>
      <c r="DK34" s="659"/>
      <c r="DL34" s="663">
        <v>934205</v>
      </c>
      <c r="DM34" s="658"/>
      <c r="DN34" s="658"/>
      <c r="DO34" s="658"/>
      <c r="DP34" s="658"/>
      <c r="DQ34" s="658"/>
      <c r="DR34" s="658"/>
      <c r="DS34" s="658"/>
      <c r="DT34" s="658"/>
      <c r="DU34" s="658"/>
      <c r="DV34" s="659"/>
      <c r="DW34" s="660">
        <v>16.3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108560</v>
      </c>
      <c r="S35" s="658"/>
      <c r="T35" s="658"/>
      <c r="U35" s="658"/>
      <c r="V35" s="658"/>
      <c r="W35" s="658"/>
      <c r="X35" s="658"/>
      <c r="Y35" s="659"/>
      <c r="Z35" s="695">
        <v>0.9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360642</v>
      </c>
      <c r="CS35" s="670"/>
      <c r="CT35" s="670"/>
      <c r="CU35" s="670"/>
      <c r="CV35" s="670"/>
      <c r="CW35" s="670"/>
      <c r="CX35" s="670"/>
      <c r="CY35" s="671"/>
      <c r="CZ35" s="660">
        <v>3.2</v>
      </c>
      <c r="DA35" s="672"/>
      <c r="DB35" s="672"/>
      <c r="DC35" s="673"/>
      <c r="DD35" s="663">
        <v>248395</v>
      </c>
      <c r="DE35" s="670"/>
      <c r="DF35" s="670"/>
      <c r="DG35" s="670"/>
      <c r="DH35" s="670"/>
      <c r="DI35" s="670"/>
      <c r="DJ35" s="670"/>
      <c r="DK35" s="671"/>
      <c r="DL35" s="663">
        <v>224712</v>
      </c>
      <c r="DM35" s="670"/>
      <c r="DN35" s="670"/>
      <c r="DO35" s="670"/>
      <c r="DP35" s="670"/>
      <c r="DQ35" s="670"/>
      <c r="DR35" s="670"/>
      <c r="DS35" s="670"/>
      <c r="DT35" s="670"/>
      <c r="DU35" s="670"/>
      <c r="DV35" s="671"/>
      <c r="DW35" s="660">
        <v>3.9</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601454</v>
      </c>
      <c r="S36" s="658"/>
      <c r="T36" s="658"/>
      <c r="U36" s="658"/>
      <c r="V36" s="658"/>
      <c r="W36" s="658"/>
      <c r="X36" s="658"/>
      <c r="Y36" s="659"/>
      <c r="Z36" s="695">
        <v>5.2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711647</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4956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1856818</v>
      </c>
      <c r="CS36" s="658"/>
      <c r="CT36" s="658"/>
      <c r="CU36" s="658"/>
      <c r="CV36" s="658"/>
      <c r="CW36" s="658"/>
      <c r="CX36" s="658"/>
      <c r="CY36" s="659"/>
      <c r="CZ36" s="660">
        <v>16.399999999999999</v>
      </c>
      <c r="DA36" s="672"/>
      <c r="DB36" s="672"/>
      <c r="DC36" s="673"/>
      <c r="DD36" s="663">
        <v>1014364</v>
      </c>
      <c r="DE36" s="658"/>
      <c r="DF36" s="658"/>
      <c r="DG36" s="658"/>
      <c r="DH36" s="658"/>
      <c r="DI36" s="658"/>
      <c r="DJ36" s="658"/>
      <c r="DK36" s="659"/>
      <c r="DL36" s="663">
        <v>414622</v>
      </c>
      <c r="DM36" s="658"/>
      <c r="DN36" s="658"/>
      <c r="DO36" s="658"/>
      <c r="DP36" s="658"/>
      <c r="DQ36" s="658"/>
      <c r="DR36" s="658"/>
      <c r="DS36" s="658"/>
      <c r="DT36" s="658"/>
      <c r="DU36" s="658"/>
      <c r="DV36" s="659"/>
      <c r="DW36" s="660">
        <v>7.2</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68318</v>
      </c>
      <c r="S37" s="658"/>
      <c r="T37" s="658"/>
      <c r="U37" s="658"/>
      <c r="V37" s="658"/>
      <c r="W37" s="658"/>
      <c r="X37" s="658"/>
      <c r="Y37" s="659"/>
      <c r="Z37" s="695">
        <v>0.6</v>
      </c>
      <c r="AA37" s="695"/>
      <c r="AB37" s="695"/>
      <c r="AC37" s="695"/>
      <c r="AD37" s="696">
        <v>814</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172822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3943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912169</v>
      </c>
      <c r="CS37" s="670"/>
      <c r="CT37" s="670"/>
      <c r="CU37" s="670"/>
      <c r="CV37" s="670"/>
      <c r="CW37" s="670"/>
      <c r="CX37" s="670"/>
      <c r="CY37" s="671"/>
      <c r="CZ37" s="660">
        <v>8.1</v>
      </c>
      <c r="DA37" s="672"/>
      <c r="DB37" s="672"/>
      <c r="DC37" s="673"/>
      <c r="DD37" s="663">
        <v>440869</v>
      </c>
      <c r="DE37" s="670"/>
      <c r="DF37" s="670"/>
      <c r="DG37" s="670"/>
      <c r="DH37" s="670"/>
      <c r="DI37" s="670"/>
      <c r="DJ37" s="670"/>
      <c r="DK37" s="671"/>
      <c r="DL37" s="663">
        <v>236907</v>
      </c>
      <c r="DM37" s="670"/>
      <c r="DN37" s="670"/>
      <c r="DO37" s="670"/>
      <c r="DP37" s="670"/>
      <c r="DQ37" s="670"/>
      <c r="DR37" s="670"/>
      <c r="DS37" s="670"/>
      <c r="DT37" s="670"/>
      <c r="DU37" s="670"/>
      <c r="DV37" s="671"/>
      <c r="DW37" s="660">
        <v>4.0999999999999996</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1774470</v>
      </c>
      <c r="S38" s="658"/>
      <c r="T38" s="658"/>
      <c r="U38" s="658"/>
      <c r="V38" s="658"/>
      <c r="W38" s="658"/>
      <c r="X38" s="658"/>
      <c r="Y38" s="659"/>
      <c r="Z38" s="695">
        <v>15.2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41763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1324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669884</v>
      </c>
      <c r="CS38" s="658"/>
      <c r="CT38" s="658"/>
      <c r="CU38" s="658"/>
      <c r="CV38" s="658"/>
      <c r="CW38" s="658"/>
      <c r="CX38" s="658"/>
      <c r="CY38" s="659"/>
      <c r="CZ38" s="660">
        <v>5.9</v>
      </c>
      <c r="DA38" s="672"/>
      <c r="DB38" s="672"/>
      <c r="DC38" s="673"/>
      <c r="DD38" s="663">
        <v>578473</v>
      </c>
      <c r="DE38" s="658"/>
      <c r="DF38" s="658"/>
      <c r="DG38" s="658"/>
      <c r="DH38" s="658"/>
      <c r="DI38" s="658"/>
      <c r="DJ38" s="658"/>
      <c r="DK38" s="659"/>
      <c r="DL38" s="663">
        <v>498698</v>
      </c>
      <c r="DM38" s="658"/>
      <c r="DN38" s="658"/>
      <c r="DO38" s="658"/>
      <c r="DP38" s="658"/>
      <c r="DQ38" s="658"/>
      <c r="DR38" s="658"/>
      <c r="DS38" s="658"/>
      <c r="DT38" s="658"/>
      <c r="DU38" s="658"/>
      <c r="DV38" s="659"/>
      <c r="DW38" s="660">
        <v>8.6999999999999993</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28507</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2665</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567170</v>
      </c>
      <c r="CS39" s="670"/>
      <c r="CT39" s="670"/>
      <c r="CU39" s="670"/>
      <c r="CV39" s="670"/>
      <c r="CW39" s="670"/>
      <c r="CX39" s="670"/>
      <c r="CY39" s="671"/>
      <c r="CZ39" s="660">
        <v>5</v>
      </c>
      <c r="DA39" s="672"/>
      <c r="DB39" s="672"/>
      <c r="DC39" s="673"/>
      <c r="DD39" s="663">
        <v>476220</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23070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15809</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171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1600</v>
      </c>
      <c r="CS40" s="658"/>
      <c r="CT40" s="658"/>
      <c r="CU40" s="658"/>
      <c r="CV40" s="658"/>
      <c r="CW40" s="658"/>
      <c r="CX40" s="658"/>
      <c r="CY40" s="659"/>
      <c r="CZ40" s="660">
        <v>0</v>
      </c>
      <c r="DA40" s="672"/>
      <c r="DB40" s="672"/>
      <c r="DC40" s="673"/>
      <c r="DD40" s="663">
        <v>1600</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11651816</v>
      </c>
      <c r="S41" s="682"/>
      <c r="T41" s="682"/>
      <c r="U41" s="682"/>
      <c r="V41" s="682"/>
      <c r="W41" s="682"/>
      <c r="X41" s="682"/>
      <c r="Y41" s="685"/>
      <c r="Z41" s="686">
        <v>100</v>
      </c>
      <c r="AA41" s="686"/>
      <c r="AB41" s="686"/>
      <c r="AC41" s="686"/>
      <c r="AD41" s="687">
        <v>5708973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86670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366076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310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3292097</v>
      </c>
      <c r="CS42" s="670"/>
      <c r="CT42" s="670"/>
      <c r="CU42" s="670"/>
      <c r="CV42" s="670"/>
      <c r="CW42" s="670"/>
      <c r="CX42" s="670"/>
      <c r="CY42" s="671"/>
      <c r="CZ42" s="660">
        <v>29.2</v>
      </c>
      <c r="DA42" s="672"/>
      <c r="DB42" s="672"/>
      <c r="DC42" s="673"/>
      <c r="DD42" s="663">
        <v>505474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27960</v>
      </c>
      <c r="CS43" s="670"/>
      <c r="CT43" s="670"/>
      <c r="CU43" s="670"/>
      <c r="CV43" s="670"/>
      <c r="CW43" s="670"/>
      <c r="CX43" s="670"/>
      <c r="CY43" s="671"/>
      <c r="CZ43" s="660">
        <v>0.2</v>
      </c>
      <c r="DA43" s="672"/>
      <c r="DB43" s="672"/>
      <c r="DC43" s="673"/>
      <c r="DD43" s="663">
        <v>4293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3292097</v>
      </c>
      <c r="CS44" s="658"/>
      <c r="CT44" s="658"/>
      <c r="CU44" s="658"/>
      <c r="CV44" s="658"/>
      <c r="CW44" s="658"/>
      <c r="CX44" s="658"/>
      <c r="CY44" s="659"/>
      <c r="CZ44" s="660">
        <v>29.2</v>
      </c>
      <c r="DA44" s="661"/>
      <c r="DB44" s="661"/>
      <c r="DC44" s="662"/>
      <c r="DD44" s="663">
        <v>505474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2217460</v>
      </c>
      <c r="CS45" s="670"/>
      <c r="CT45" s="670"/>
      <c r="CU45" s="670"/>
      <c r="CV45" s="670"/>
      <c r="CW45" s="670"/>
      <c r="CX45" s="670"/>
      <c r="CY45" s="671"/>
      <c r="CZ45" s="660">
        <v>19.600000000000001</v>
      </c>
      <c r="DA45" s="672"/>
      <c r="DB45" s="672"/>
      <c r="DC45" s="673"/>
      <c r="DD45" s="663">
        <v>164896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969556</v>
      </c>
      <c r="CS46" s="658"/>
      <c r="CT46" s="658"/>
      <c r="CU46" s="658"/>
      <c r="CV46" s="658"/>
      <c r="CW46" s="658"/>
      <c r="CX46" s="658"/>
      <c r="CY46" s="659"/>
      <c r="CZ46" s="660">
        <v>8.6</v>
      </c>
      <c r="DA46" s="661"/>
      <c r="DB46" s="661"/>
      <c r="DC46" s="662"/>
      <c r="DD46" s="663">
        <v>301597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11292644</v>
      </c>
      <c r="CS49" s="642"/>
      <c r="CT49" s="642"/>
      <c r="CU49" s="642"/>
      <c r="CV49" s="642"/>
      <c r="CW49" s="642"/>
      <c r="CX49" s="642"/>
      <c r="CY49" s="643"/>
      <c r="CZ49" s="644">
        <v>100</v>
      </c>
      <c r="DA49" s="645"/>
      <c r="DB49" s="645"/>
      <c r="DC49" s="646"/>
      <c r="DD49" s="647">
        <v>6583964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19bvWzxURC3b8k2Q4cJ4t69197NHgbuO6+txd5cbulDMQjRA0I0r5f29ibwo+H65DvezS/j2+qFSHgWtT/52g==" saltValue="Aqyq3eq7mWJjLSGG9ddW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11652</v>
      </c>
      <c r="R7" s="1139"/>
      <c r="S7" s="1139"/>
      <c r="T7" s="1139"/>
      <c r="U7" s="1139"/>
      <c r="V7" s="1139">
        <v>11293</v>
      </c>
      <c r="W7" s="1139"/>
      <c r="X7" s="1139"/>
      <c r="Y7" s="1139"/>
      <c r="Z7" s="1139"/>
      <c r="AA7" s="1139">
        <v>359</v>
      </c>
      <c r="AB7" s="1139"/>
      <c r="AC7" s="1139"/>
      <c r="AD7" s="1139"/>
      <c r="AE7" s="1140"/>
      <c r="AF7" s="1141">
        <v>358</v>
      </c>
      <c r="AG7" s="1142"/>
      <c r="AH7" s="1142"/>
      <c r="AI7" s="1142"/>
      <c r="AJ7" s="1143"/>
      <c r="AK7" s="1144">
        <v>109</v>
      </c>
      <c r="AL7" s="1145"/>
      <c r="AM7" s="1145"/>
      <c r="AN7" s="1145"/>
      <c r="AO7" s="1145"/>
      <c r="AP7" s="1145">
        <v>12361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11652</v>
      </c>
      <c r="R23" s="1097"/>
      <c r="S23" s="1097"/>
      <c r="T23" s="1097"/>
      <c r="U23" s="1097"/>
      <c r="V23" s="1097">
        <v>11293</v>
      </c>
      <c r="W23" s="1097"/>
      <c r="X23" s="1097"/>
      <c r="Y23" s="1097"/>
      <c r="Z23" s="1097"/>
      <c r="AA23" s="1097">
        <v>359</v>
      </c>
      <c r="AB23" s="1097"/>
      <c r="AC23" s="1097"/>
      <c r="AD23" s="1097"/>
      <c r="AE23" s="1104"/>
      <c r="AF23" s="1105">
        <v>358</v>
      </c>
      <c r="AG23" s="1097"/>
      <c r="AH23" s="1097"/>
      <c r="AI23" s="1097"/>
      <c r="AJ23" s="1106"/>
      <c r="AK23" s="1107"/>
      <c r="AL23" s="1108"/>
      <c r="AM23" s="1108"/>
      <c r="AN23" s="1108"/>
      <c r="AO23" s="1108"/>
      <c r="AP23" s="1097">
        <v>12361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1428</v>
      </c>
      <c r="R28" s="1087"/>
      <c r="S28" s="1087"/>
      <c r="T28" s="1087"/>
      <c r="U28" s="1087"/>
      <c r="V28" s="1087">
        <v>1423</v>
      </c>
      <c r="W28" s="1087"/>
      <c r="X28" s="1087"/>
      <c r="Y28" s="1087"/>
      <c r="Z28" s="1087"/>
      <c r="AA28" s="1087">
        <v>5</v>
      </c>
      <c r="AB28" s="1087"/>
      <c r="AC28" s="1087"/>
      <c r="AD28" s="1087"/>
      <c r="AE28" s="1088"/>
      <c r="AF28" s="1089">
        <v>5</v>
      </c>
      <c r="AG28" s="1087"/>
      <c r="AH28" s="1087"/>
      <c r="AI28" s="1087"/>
      <c r="AJ28" s="1090"/>
      <c r="AK28" s="1078">
        <v>115</v>
      </c>
      <c r="AL28" s="1079"/>
      <c r="AM28" s="1079"/>
      <c r="AN28" s="1079"/>
      <c r="AO28" s="1079"/>
      <c r="AP28" s="1079" t="s">
        <v>550</v>
      </c>
      <c r="AQ28" s="1079"/>
      <c r="AR28" s="1079"/>
      <c r="AS28" s="1079"/>
      <c r="AT28" s="1079"/>
      <c r="AU28" s="1079" t="s">
        <v>550</v>
      </c>
      <c r="AV28" s="1079"/>
      <c r="AW28" s="1079"/>
      <c r="AX28" s="1079"/>
      <c r="AY28" s="1079"/>
      <c r="AZ28" s="1080" t="s">
        <v>550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1182</v>
      </c>
      <c r="R29" s="1075"/>
      <c r="S29" s="1075"/>
      <c r="T29" s="1075"/>
      <c r="U29" s="1075"/>
      <c r="V29" s="1075">
        <v>1141</v>
      </c>
      <c r="W29" s="1075"/>
      <c r="X29" s="1075"/>
      <c r="Y29" s="1075"/>
      <c r="Z29" s="1075"/>
      <c r="AA29" s="1075">
        <v>41</v>
      </c>
      <c r="AB29" s="1075"/>
      <c r="AC29" s="1075"/>
      <c r="AD29" s="1075"/>
      <c r="AE29" s="1076"/>
      <c r="AF29" s="1071">
        <v>41</v>
      </c>
      <c r="AG29" s="1072"/>
      <c r="AH29" s="1072"/>
      <c r="AI29" s="1072"/>
      <c r="AJ29" s="1073"/>
      <c r="AK29" s="1016">
        <v>196</v>
      </c>
      <c r="AL29" s="1007"/>
      <c r="AM29" s="1007"/>
      <c r="AN29" s="1007"/>
      <c r="AO29" s="1007"/>
      <c r="AP29" s="1007" t="s">
        <v>550</v>
      </c>
      <c r="AQ29" s="1007"/>
      <c r="AR29" s="1007"/>
      <c r="AS29" s="1007"/>
      <c r="AT29" s="1007"/>
      <c r="AU29" s="1007" t="s">
        <v>550</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167</v>
      </c>
      <c r="R30" s="1075"/>
      <c r="S30" s="1075"/>
      <c r="T30" s="1075"/>
      <c r="U30" s="1075"/>
      <c r="V30" s="1075">
        <v>166</v>
      </c>
      <c r="W30" s="1075"/>
      <c r="X30" s="1075"/>
      <c r="Y30" s="1075"/>
      <c r="Z30" s="1075"/>
      <c r="AA30" s="1075">
        <v>1</v>
      </c>
      <c r="AB30" s="1075"/>
      <c r="AC30" s="1075"/>
      <c r="AD30" s="1075"/>
      <c r="AE30" s="1076"/>
      <c r="AF30" s="1071">
        <v>1</v>
      </c>
      <c r="AG30" s="1072"/>
      <c r="AH30" s="1072"/>
      <c r="AI30" s="1072"/>
      <c r="AJ30" s="1073"/>
      <c r="AK30" s="1016">
        <v>50</v>
      </c>
      <c r="AL30" s="1007"/>
      <c r="AM30" s="1007"/>
      <c r="AN30" s="1007"/>
      <c r="AO30" s="1007"/>
      <c r="AP30" s="1007" t="s">
        <v>550</v>
      </c>
      <c r="AQ30" s="1007"/>
      <c r="AR30" s="1007"/>
      <c r="AS30" s="1007"/>
      <c r="AT30" s="1007"/>
      <c r="AU30" s="1007" t="s">
        <v>550</v>
      </c>
      <c r="AV30" s="1007"/>
      <c r="AW30" s="1007"/>
      <c r="AX30" s="1007"/>
      <c r="AY30" s="1007"/>
      <c r="AZ30" s="1077" t="s">
        <v>550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181</v>
      </c>
      <c r="R31" s="1075"/>
      <c r="S31" s="1075"/>
      <c r="T31" s="1075"/>
      <c r="U31" s="1075"/>
      <c r="V31" s="1075">
        <v>220</v>
      </c>
      <c r="W31" s="1075"/>
      <c r="X31" s="1075"/>
      <c r="Y31" s="1075"/>
      <c r="Z31" s="1075"/>
      <c r="AA31" s="1075">
        <v>-39</v>
      </c>
      <c r="AB31" s="1075"/>
      <c r="AC31" s="1075"/>
      <c r="AD31" s="1075"/>
      <c r="AE31" s="1076"/>
      <c r="AF31" s="1071">
        <v>411</v>
      </c>
      <c r="AG31" s="1072"/>
      <c r="AH31" s="1072"/>
      <c r="AI31" s="1072"/>
      <c r="AJ31" s="1073"/>
      <c r="AK31" s="1016">
        <v>36</v>
      </c>
      <c r="AL31" s="1007"/>
      <c r="AM31" s="1007"/>
      <c r="AN31" s="1007"/>
      <c r="AO31" s="1007"/>
      <c r="AP31" s="1007">
        <v>80</v>
      </c>
      <c r="AQ31" s="1007"/>
      <c r="AR31" s="1007"/>
      <c r="AS31" s="1007"/>
      <c r="AT31" s="1007"/>
      <c r="AU31" s="1007">
        <v>24</v>
      </c>
      <c r="AV31" s="1007"/>
      <c r="AW31" s="1007"/>
      <c r="AX31" s="1007"/>
      <c r="AY31" s="1007"/>
      <c r="AZ31" s="1077" t="s">
        <v>550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75</v>
      </c>
      <c r="R32" s="1075"/>
      <c r="S32" s="1075"/>
      <c r="T32" s="1075"/>
      <c r="U32" s="1075"/>
      <c r="V32" s="1075">
        <v>68</v>
      </c>
      <c r="W32" s="1075"/>
      <c r="X32" s="1075"/>
      <c r="Y32" s="1075"/>
      <c r="Z32" s="1075"/>
      <c r="AA32" s="1075">
        <v>7</v>
      </c>
      <c r="AB32" s="1075"/>
      <c r="AC32" s="1075"/>
      <c r="AD32" s="1075"/>
      <c r="AE32" s="1076"/>
      <c r="AF32" s="1071">
        <v>7</v>
      </c>
      <c r="AG32" s="1072"/>
      <c r="AH32" s="1072"/>
      <c r="AI32" s="1072"/>
      <c r="AJ32" s="1073"/>
      <c r="AK32" s="1016">
        <v>29</v>
      </c>
      <c r="AL32" s="1007"/>
      <c r="AM32" s="1007"/>
      <c r="AN32" s="1007"/>
      <c r="AO32" s="1007"/>
      <c r="AP32" s="1007">
        <v>295</v>
      </c>
      <c r="AQ32" s="1007"/>
      <c r="AR32" s="1007"/>
      <c r="AS32" s="1007"/>
      <c r="AT32" s="1007"/>
      <c r="AU32" s="1007">
        <v>231</v>
      </c>
      <c r="AV32" s="1007"/>
      <c r="AW32" s="1007"/>
      <c r="AX32" s="1007"/>
      <c r="AY32" s="1007"/>
      <c r="AZ32" s="1077" t="s">
        <v>550</v>
      </c>
      <c r="BA32" s="1077"/>
      <c r="BB32" s="1077"/>
      <c r="BC32" s="1077"/>
      <c r="BD32" s="1077"/>
      <c r="BE32" s="1008" t="s">
        <v>394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353</v>
      </c>
      <c r="R33" s="1075"/>
      <c r="S33" s="1075"/>
      <c r="T33" s="1075"/>
      <c r="U33" s="1075"/>
      <c r="V33" s="1075">
        <v>341</v>
      </c>
      <c r="W33" s="1075"/>
      <c r="X33" s="1075"/>
      <c r="Y33" s="1075"/>
      <c r="Z33" s="1075"/>
      <c r="AA33" s="1075">
        <v>12</v>
      </c>
      <c r="AB33" s="1075"/>
      <c r="AC33" s="1075"/>
      <c r="AD33" s="1075"/>
      <c r="AE33" s="1076"/>
      <c r="AF33" s="1071">
        <v>12</v>
      </c>
      <c r="AG33" s="1072"/>
      <c r="AH33" s="1072"/>
      <c r="AI33" s="1072"/>
      <c r="AJ33" s="1073"/>
      <c r="AK33" s="1016">
        <v>173</v>
      </c>
      <c r="AL33" s="1007"/>
      <c r="AM33" s="1007"/>
      <c r="AN33" s="1007"/>
      <c r="AO33" s="1007"/>
      <c r="AP33" s="1007">
        <v>1435</v>
      </c>
      <c r="AQ33" s="1007"/>
      <c r="AR33" s="1007"/>
      <c r="AS33" s="1007"/>
      <c r="AT33" s="1007"/>
      <c r="AU33" s="1007">
        <v>1435</v>
      </c>
      <c r="AV33" s="1007"/>
      <c r="AW33" s="1007"/>
      <c r="AX33" s="1007"/>
      <c r="AY33" s="1007"/>
      <c r="AZ33" s="1077" t="s">
        <v>550</v>
      </c>
      <c r="BA33" s="1077"/>
      <c r="BB33" s="1077"/>
      <c r="BC33" s="1077"/>
      <c r="BD33" s="1077"/>
      <c r="BE33" s="1008" t="s">
        <v>394</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396</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477</v>
      </c>
      <c r="AG63" s="995"/>
      <c r="AH63" s="995"/>
      <c r="AI63" s="995"/>
      <c r="AJ63" s="1058"/>
      <c r="AK63" s="1059"/>
      <c r="AL63" s="999"/>
      <c r="AM63" s="999"/>
      <c r="AN63" s="999"/>
      <c r="AO63" s="999"/>
      <c r="AP63" s="995">
        <v>1810</v>
      </c>
      <c r="AQ63" s="995"/>
      <c r="AR63" s="995"/>
      <c r="AS63" s="995"/>
      <c r="AT63" s="995"/>
      <c r="AU63" s="995">
        <v>1690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399</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400</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551</v>
      </c>
      <c r="C68" s="1022"/>
      <c r="D68" s="1022"/>
      <c r="E68" s="1022"/>
      <c r="F68" s="1022"/>
      <c r="G68" s="1022"/>
      <c r="H68" s="1022"/>
      <c r="I68" s="1022"/>
      <c r="J68" s="1022"/>
      <c r="K68" s="1022"/>
      <c r="L68" s="1022"/>
      <c r="M68" s="1022"/>
      <c r="N68" s="1022"/>
      <c r="O68" s="1022"/>
      <c r="P68" s="1023"/>
      <c r="Q68" s="1024">
        <v>4346</v>
      </c>
      <c r="R68" s="1018"/>
      <c r="S68" s="1018"/>
      <c r="T68" s="1018"/>
      <c r="U68" s="1018"/>
      <c r="V68" s="1018">
        <v>4265</v>
      </c>
      <c r="W68" s="1018"/>
      <c r="X68" s="1018"/>
      <c r="Y68" s="1018"/>
      <c r="Z68" s="1018"/>
      <c r="AA68" s="1018">
        <v>81</v>
      </c>
      <c r="AB68" s="1018"/>
      <c r="AC68" s="1018"/>
      <c r="AD68" s="1018"/>
      <c r="AE68" s="1018"/>
      <c r="AF68" s="1018">
        <v>81</v>
      </c>
      <c r="AG68" s="1018"/>
      <c r="AH68" s="1018"/>
      <c r="AI68" s="1018"/>
      <c r="AJ68" s="1018"/>
      <c r="AK68" s="1018" t="s">
        <v>553</v>
      </c>
      <c r="AL68" s="1018"/>
      <c r="AM68" s="1018"/>
      <c r="AN68" s="1018"/>
      <c r="AO68" s="1018"/>
      <c r="AP68" s="1018" t="s">
        <v>553</v>
      </c>
      <c r="AQ68" s="1018"/>
      <c r="AR68" s="1018"/>
      <c r="AS68" s="1018"/>
      <c r="AT68" s="1018"/>
      <c r="AU68" s="1018" t="s">
        <v>553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552</v>
      </c>
      <c r="C69" s="1011"/>
      <c r="D69" s="1011"/>
      <c r="E69" s="1011"/>
      <c r="F69" s="1011"/>
      <c r="G69" s="1011"/>
      <c r="H69" s="1011"/>
      <c r="I69" s="1011"/>
      <c r="J69" s="1011"/>
      <c r="K69" s="1011"/>
      <c r="L69" s="1011"/>
      <c r="M69" s="1011"/>
      <c r="N69" s="1011"/>
      <c r="O69" s="1011"/>
      <c r="P69" s="1012"/>
      <c r="Q69" s="1013">
        <v>17</v>
      </c>
      <c r="R69" s="1007"/>
      <c r="S69" s="1007"/>
      <c r="T69" s="1007"/>
      <c r="U69" s="1007"/>
      <c r="V69" s="1007">
        <v>15</v>
      </c>
      <c r="W69" s="1007"/>
      <c r="X69" s="1007"/>
      <c r="Y69" s="1007"/>
      <c r="Z69" s="1007"/>
      <c r="AA69" s="1007">
        <v>2</v>
      </c>
      <c r="AB69" s="1007"/>
      <c r="AC69" s="1007"/>
      <c r="AD69" s="1007"/>
      <c r="AE69" s="1007"/>
      <c r="AF69" s="1007">
        <v>2</v>
      </c>
      <c r="AG69" s="1007"/>
      <c r="AH69" s="1007"/>
      <c r="AI69" s="1007"/>
      <c r="AJ69" s="1007"/>
      <c r="AK69" s="1007" t="s">
        <v>553</v>
      </c>
      <c r="AL69" s="1007"/>
      <c r="AM69" s="1007"/>
      <c r="AN69" s="1007"/>
      <c r="AO69" s="1007"/>
      <c r="AP69" s="1007" t="s">
        <v>553</v>
      </c>
      <c r="AQ69" s="1007"/>
      <c r="AR69" s="1007"/>
      <c r="AS69" s="1007"/>
      <c r="AT69" s="1007"/>
      <c r="AU69" s="1007" t="s">
        <v>553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401</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83</v>
      </c>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402</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403</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404</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407</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408</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409</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410</v>
      </c>
      <c r="AB109" s="932"/>
      <c r="AC109" s="932"/>
      <c r="AD109" s="932"/>
      <c r="AE109" s="933"/>
      <c r="AF109" s="934" t="s">
        <v>411</v>
      </c>
      <c r="AG109" s="932"/>
      <c r="AH109" s="932"/>
      <c r="AI109" s="932"/>
      <c r="AJ109" s="933"/>
      <c r="AK109" s="934" t="s">
        <v>294</v>
      </c>
      <c r="AL109" s="932"/>
      <c r="AM109" s="932"/>
      <c r="AN109" s="932"/>
      <c r="AO109" s="933"/>
      <c r="AP109" s="934" t="s">
        <v>412</v>
      </c>
      <c r="AQ109" s="932"/>
      <c r="AR109" s="932"/>
      <c r="AS109" s="932"/>
      <c r="AT109" s="965"/>
      <c r="AU109" s="931" t="s">
        <v>409</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410</v>
      </c>
      <c r="BR109" s="932"/>
      <c r="BS109" s="932"/>
      <c r="BT109" s="932"/>
      <c r="BU109" s="933"/>
      <c r="BV109" s="934" t="s">
        <v>411</v>
      </c>
      <c r="BW109" s="932"/>
      <c r="BX109" s="932"/>
      <c r="BY109" s="932"/>
      <c r="BZ109" s="933"/>
      <c r="CA109" s="934" t="s">
        <v>294</v>
      </c>
      <c r="CB109" s="932"/>
      <c r="CC109" s="932"/>
      <c r="CD109" s="932"/>
      <c r="CE109" s="933"/>
      <c r="CF109" s="972" t="s">
        <v>412</v>
      </c>
      <c r="CG109" s="972"/>
      <c r="CH109" s="972"/>
      <c r="CI109" s="972"/>
      <c r="CJ109" s="972"/>
      <c r="CK109" s="934" t="s">
        <v>413</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410</v>
      </c>
      <c r="DH109" s="932"/>
      <c r="DI109" s="932"/>
      <c r="DJ109" s="932"/>
      <c r="DK109" s="933"/>
      <c r="DL109" s="934" t="s">
        <v>411</v>
      </c>
      <c r="DM109" s="932"/>
      <c r="DN109" s="932"/>
      <c r="DO109" s="932"/>
      <c r="DP109" s="933"/>
      <c r="DQ109" s="934" t="s">
        <v>294</v>
      </c>
      <c r="DR109" s="932"/>
      <c r="DS109" s="932"/>
      <c r="DT109" s="932"/>
      <c r="DU109" s="933"/>
      <c r="DV109" s="934" t="s">
        <v>412</v>
      </c>
      <c r="DW109" s="932"/>
      <c r="DX109" s="932"/>
      <c r="DY109" s="932"/>
      <c r="DZ109" s="965"/>
    </row>
    <row r="110" spans="1:131" s="230" customFormat="1" ht="26.25" customHeight="1" x14ac:dyDescent="0.15">
      <c r="A110" s="843" t="s">
        <v>414</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1064530</v>
      </c>
      <c r="AB110" s="925"/>
      <c r="AC110" s="925"/>
      <c r="AD110" s="925"/>
      <c r="AE110" s="926"/>
      <c r="AF110" s="927">
        <v>1147295</v>
      </c>
      <c r="AG110" s="925"/>
      <c r="AH110" s="925"/>
      <c r="AI110" s="925"/>
      <c r="AJ110" s="926"/>
      <c r="AK110" s="927">
        <v>1185671</v>
      </c>
      <c r="AL110" s="925"/>
      <c r="AM110" s="925"/>
      <c r="AN110" s="925"/>
      <c r="AO110" s="926"/>
      <c r="AP110" s="928">
        <v>25.3</v>
      </c>
      <c r="AQ110" s="929"/>
      <c r="AR110" s="929"/>
      <c r="AS110" s="929"/>
      <c r="AT110" s="930"/>
      <c r="AU110" s="966" t="s">
        <v>69</v>
      </c>
      <c r="AV110" s="967"/>
      <c r="AW110" s="967"/>
      <c r="AX110" s="967"/>
      <c r="AY110" s="967"/>
      <c r="AZ110" s="896" t="s">
        <v>415</v>
      </c>
      <c r="BA110" s="844"/>
      <c r="BB110" s="844"/>
      <c r="BC110" s="844"/>
      <c r="BD110" s="844"/>
      <c r="BE110" s="844"/>
      <c r="BF110" s="844"/>
      <c r="BG110" s="844"/>
      <c r="BH110" s="844"/>
      <c r="BI110" s="844"/>
      <c r="BJ110" s="844"/>
      <c r="BK110" s="844"/>
      <c r="BL110" s="844"/>
      <c r="BM110" s="844"/>
      <c r="BN110" s="844"/>
      <c r="BO110" s="844"/>
      <c r="BP110" s="845"/>
      <c r="BQ110" s="897">
        <v>11135165</v>
      </c>
      <c r="BR110" s="878"/>
      <c r="BS110" s="878"/>
      <c r="BT110" s="878"/>
      <c r="BU110" s="878"/>
      <c r="BV110" s="878">
        <v>11736874</v>
      </c>
      <c r="BW110" s="878"/>
      <c r="BX110" s="878"/>
      <c r="BY110" s="878"/>
      <c r="BZ110" s="878"/>
      <c r="CA110" s="878">
        <v>12360546</v>
      </c>
      <c r="CB110" s="878"/>
      <c r="CC110" s="878"/>
      <c r="CD110" s="878"/>
      <c r="CE110" s="878"/>
      <c r="CF110" s="902">
        <v>263.3</v>
      </c>
      <c r="CG110" s="903"/>
      <c r="CH110" s="903"/>
      <c r="CI110" s="903"/>
      <c r="CJ110" s="903"/>
      <c r="CK110" s="962" t="s">
        <v>416</v>
      </c>
      <c r="CL110" s="855"/>
      <c r="CM110" s="896" t="s">
        <v>417</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418</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419</v>
      </c>
      <c r="BA111" s="788"/>
      <c r="BB111" s="788"/>
      <c r="BC111" s="788"/>
      <c r="BD111" s="788"/>
      <c r="BE111" s="788"/>
      <c r="BF111" s="788"/>
      <c r="BG111" s="788"/>
      <c r="BH111" s="788"/>
      <c r="BI111" s="788"/>
      <c r="BJ111" s="788"/>
      <c r="BK111" s="788"/>
      <c r="BL111" s="788"/>
      <c r="BM111" s="788"/>
      <c r="BN111" s="788"/>
      <c r="BO111" s="788"/>
      <c r="BP111" s="789"/>
      <c r="BQ111" s="852">
        <v>195826</v>
      </c>
      <c r="BR111" s="853"/>
      <c r="BS111" s="853"/>
      <c r="BT111" s="853"/>
      <c r="BU111" s="853"/>
      <c r="BV111" s="853">
        <v>154438</v>
      </c>
      <c r="BW111" s="853"/>
      <c r="BX111" s="853"/>
      <c r="BY111" s="853"/>
      <c r="BZ111" s="853"/>
      <c r="CA111" s="853">
        <v>113084</v>
      </c>
      <c r="CB111" s="853"/>
      <c r="CC111" s="853"/>
      <c r="CD111" s="853"/>
      <c r="CE111" s="853"/>
      <c r="CF111" s="911">
        <v>2.4</v>
      </c>
      <c r="CG111" s="912"/>
      <c r="CH111" s="912"/>
      <c r="CI111" s="912"/>
      <c r="CJ111" s="912"/>
      <c r="CK111" s="963"/>
      <c r="CL111" s="857"/>
      <c r="CM111" s="851" t="s">
        <v>420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421</v>
      </c>
      <c r="B112" s="949"/>
      <c r="C112" s="788" t="s">
        <v>422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423</v>
      </c>
      <c r="BA112" s="788"/>
      <c r="BB112" s="788"/>
      <c r="BC112" s="788"/>
      <c r="BD112" s="788"/>
      <c r="BE112" s="788"/>
      <c r="BF112" s="788"/>
      <c r="BG112" s="788"/>
      <c r="BH112" s="788"/>
      <c r="BI112" s="788"/>
      <c r="BJ112" s="788"/>
      <c r="BK112" s="788"/>
      <c r="BL112" s="788"/>
      <c r="BM112" s="788"/>
      <c r="BN112" s="788"/>
      <c r="BO112" s="788"/>
      <c r="BP112" s="789"/>
      <c r="BQ112" s="852">
        <v>1846424</v>
      </c>
      <c r="BR112" s="853"/>
      <c r="BS112" s="853"/>
      <c r="BT112" s="853"/>
      <c r="BU112" s="853"/>
      <c r="BV112" s="853">
        <v>1781157</v>
      </c>
      <c r="BW112" s="853"/>
      <c r="BX112" s="853"/>
      <c r="BY112" s="853"/>
      <c r="BZ112" s="853"/>
      <c r="CA112" s="853">
        <v>1690644</v>
      </c>
      <c r="CB112" s="853"/>
      <c r="CC112" s="853"/>
      <c r="CD112" s="853"/>
      <c r="CE112" s="853"/>
      <c r="CF112" s="911">
        <v>36</v>
      </c>
      <c r="CG112" s="912"/>
      <c r="CH112" s="912"/>
      <c r="CI112" s="912"/>
      <c r="CJ112" s="912"/>
      <c r="CK112" s="963"/>
      <c r="CL112" s="857"/>
      <c r="CM112" s="851" t="s">
        <v>424</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129559</v>
      </c>
      <c r="DH112" s="853"/>
      <c r="DI112" s="853"/>
      <c r="DJ112" s="853"/>
      <c r="DK112" s="853"/>
      <c r="DL112" s="853">
        <v>118762</v>
      </c>
      <c r="DM112" s="853"/>
      <c r="DN112" s="853"/>
      <c r="DO112" s="853"/>
      <c r="DP112" s="853"/>
      <c r="DQ112" s="853">
        <v>107965</v>
      </c>
      <c r="DR112" s="853"/>
      <c r="DS112" s="853"/>
      <c r="DT112" s="853"/>
      <c r="DU112" s="853"/>
      <c r="DV112" s="830">
        <v>2.2999999999999998</v>
      </c>
      <c r="DW112" s="830"/>
      <c r="DX112" s="830"/>
      <c r="DY112" s="830"/>
      <c r="DZ112" s="831"/>
    </row>
    <row r="113" spans="1:130" s="230" customFormat="1" ht="26.25" customHeight="1" x14ac:dyDescent="0.15">
      <c r="A113" s="950"/>
      <c r="B113" s="951"/>
      <c r="C113" s="788" t="s">
        <v>425</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140474</v>
      </c>
      <c r="AB113" s="955"/>
      <c r="AC113" s="955"/>
      <c r="AD113" s="955"/>
      <c r="AE113" s="956"/>
      <c r="AF113" s="957">
        <v>146639</v>
      </c>
      <c r="AG113" s="955"/>
      <c r="AH113" s="955"/>
      <c r="AI113" s="955"/>
      <c r="AJ113" s="956"/>
      <c r="AK113" s="957">
        <v>153197</v>
      </c>
      <c r="AL113" s="955"/>
      <c r="AM113" s="955"/>
      <c r="AN113" s="955"/>
      <c r="AO113" s="956"/>
      <c r="AP113" s="958">
        <v>3.3</v>
      </c>
      <c r="AQ113" s="959"/>
      <c r="AR113" s="959"/>
      <c r="AS113" s="959"/>
      <c r="AT113" s="960"/>
      <c r="AU113" s="968"/>
      <c r="AV113" s="969"/>
      <c r="AW113" s="969"/>
      <c r="AX113" s="969"/>
      <c r="AY113" s="969"/>
      <c r="AZ113" s="851" t="s">
        <v>426</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427</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428</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4270</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429</v>
      </c>
      <c r="BA114" s="788"/>
      <c r="BB114" s="788"/>
      <c r="BC114" s="788"/>
      <c r="BD114" s="788"/>
      <c r="BE114" s="788"/>
      <c r="BF114" s="788"/>
      <c r="BG114" s="788"/>
      <c r="BH114" s="788"/>
      <c r="BI114" s="788"/>
      <c r="BJ114" s="788"/>
      <c r="BK114" s="788"/>
      <c r="BL114" s="788"/>
      <c r="BM114" s="788"/>
      <c r="BN114" s="788"/>
      <c r="BO114" s="788"/>
      <c r="BP114" s="789"/>
      <c r="BQ114" s="852">
        <v>1252562</v>
      </c>
      <c r="BR114" s="853"/>
      <c r="BS114" s="853"/>
      <c r="BT114" s="853"/>
      <c r="BU114" s="853"/>
      <c r="BV114" s="853">
        <v>1256725</v>
      </c>
      <c r="BW114" s="853"/>
      <c r="BX114" s="853"/>
      <c r="BY114" s="853"/>
      <c r="BZ114" s="853"/>
      <c r="CA114" s="853">
        <v>1294930</v>
      </c>
      <c r="CB114" s="853"/>
      <c r="CC114" s="853"/>
      <c r="CD114" s="853"/>
      <c r="CE114" s="853"/>
      <c r="CF114" s="911">
        <v>27.6</v>
      </c>
      <c r="CG114" s="912"/>
      <c r="CH114" s="912"/>
      <c r="CI114" s="912"/>
      <c r="CJ114" s="912"/>
      <c r="CK114" s="963"/>
      <c r="CL114" s="857"/>
      <c r="CM114" s="851" t="s">
        <v>430</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431</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51175</v>
      </c>
      <c r="AB115" s="955"/>
      <c r="AC115" s="955"/>
      <c r="AD115" s="955"/>
      <c r="AE115" s="956"/>
      <c r="AF115" s="957">
        <v>50118</v>
      </c>
      <c r="AG115" s="955"/>
      <c r="AH115" s="955"/>
      <c r="AI115" s="955"/>
      <c r="AJ115" s="956"/>
      <c r="AK115" s="957">
        <v>45896</v>
      </c>
      <c r="AL115" s="955"/>
      <c r="AM115" s="955"/>
      <c r="AN115" s="955"/>
      <c r="AO115" s="956"/>
      <c r="AP115" s="958">
        <v>1</v>
      </c>
      <c r="AQ115" s="959"/>
      <c r="AR115" s="959"/>
      <c r="AS115" s="959"/>
      <c r="AT115" s="960"/>
      <c r="AU115" s="968"/>
      <c r="AV115" s="969"/>
      <c r="AW115" s="969"/>
      <c r="AX115" s="969"/>
      <c r="AY115" s="969"/>
      <c r="AZ115" s="851" t="s">
        <v>432</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433</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434</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416</v>
      </c>
      <c r="AB116" s="816"/>
      <c r="AC116" s="816"/>
      <c r="AD116" s="816"/>
      <c r="AE116" s="817"/>
      <c r="AF116" s="818">
        <v>203</v>
      </c>
      <c r="AG116" s="816"/>
      <c r="AH116" s="816"/>
      <c r="AI116" s="816"/>
      <c r="AJ116" s="817"/>
      <c r="AK116" s="818">
        <v>322</v>
      </c>
      <c r="AL116" s="816"/>
      <c r="AM116" s="816"/>
      <c r="AN116" s="816"/>
      <c r="AO116" s="817"/>
      <c r="AP116" s="860">
        <v>0</v>
      </c>
      <c r="AQ116" s="861"/>
      <c r="AR116" s="861"/>
      <c r="AS116" s="861"/>
      <c r="AT116" s="862"/>
      <c r="AU116" s="968"/>
      <c r="AV116" s="969"/>
      <c r="AW116" s="969"/>
      <c r="AX116" s="969"/>
      <c r="AY116" s="969"/>
      <c r="AZ116" s="945" t="s">
        <v>435</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436</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437</v>
      </c>
      <c r="Z117" s="933"/>
      <c r="AA117" s="938">
        <v>1260865</v>
      </c>
      <c r="AB117" s="939"/>
      <c r="AC117" s="939"/>
      <c r="AD117" s="939"/>
      <c r="AE117" s="940"/>
      <c r="AF117" s="941">
        <v>1344255</v>
      </c>
      <c r="AG117" s="939"/>
      <c r="AH117" s="939"/>
      <c r="AI117" s="939"/>
      <c r="AJ117" s="940"/>
      <c r="AK117" s="941">
        <v>1385086</v>
      </c>
      <c r="AL117" s="939"/>
      <c r="AM117" s="939"/>
      <c r="AN117" s="939"/>
      <c r="AO117" s="940"/>
      <c r="AP117" s="942"/>
      <c r="AQ117" s="943"/>
      <c r="AR117" s="943"/>
      <c r="AS117" s="943"/>
      <c r="AT117" s="944"/>
      <c r="AU117" s="968"/>
      <c r="AV117" s="969"/>
      <c r="AW117" s="969"/>
      <c r="AX117" s="969"/>
      <c r="AY117" s="969"/>
      <c r="AZ117" s="899" t="s">
        <v>438</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439</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413</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410</v>
      </c>
      <c r="AB118" s="932"/>
      <c r="AC118" s="932"/>
      <c r="AD118" s="932"/>
      <c r="AE118" s="933"/>
      <c r="AF118" s="934" t="s">
        <v>411</v>
      </c>
      <c r="AG118" s="932"/>
      <c r="AH118" s="932"/>
      <c r="AI118" s="932"/>
      <c r="AJ118" s="933"/>
      <c r="AK118" s="934" t="s">
        <v>294</v>
      </c>
      <c r="AL118" s="932"/>
      <c r="AM118" s="932"/>
      <c r="AN118" s="932"/>
      <c r="AO118" s="933"/>
      <c r="AP118" s="935" t="s">
        <v>412</v>
      </c>
      <c r="AQ118" s="936"/>
      <c r="AR118" s="936"/>
      <c r="AS118" s="936"/>
      <c r="AT118" s="937"/>
      <c r="AU118" s="968"/>
      <c r="AV118" s="969"/>
      <c r="AW118" s="969"/>
      <c r="AX118" s="969"/>
      <c r="AY118" s="969"/>
      <c r="AZ118" s="874" t="s">
        <v>440</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441</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416</v>
      </c>
      <c r="B119" s="855"/>
      <c r="C119" s="896" t="s">
        <v>417</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442</v>
      </c>
      <c r="BP119" s="914"/>
      <c r="BQ119" s="915">
        <v>14429977</v>
      </c>
      <c r="BR119" s="881"/>
      <c r="BS119" s="881"/>
      <c r="BT119" s="881"/>
      <c r="BU119" s="881"/>
      <c r="BV119" s="881">
        <v>14929194</v>
      </c>
      <c r="BW119" s="881"/>
      <c r="BX119" s="881"/>
      <c r="BY119" s="881"/>
      <c r="BZ119" s="881"/>
      <c r="CA119" s="881">
        <v>15459204</v>
      </c>
      <c r="CB119" s="881"/>
      <c r="CC119" s="881"/>
      <c r="CD119" s="881"/>
      <c r="CE119" s="881"/>
      <c r="CF119" s="784"/>
      <c r="CG119" s="785"/>
      <c r="CH119" s="785"/>
      <c r="CI119" s="785"/>
      <c r="CJ119" s="870"/>
      <c r="CK119" s="964"/>
      <c r="CL119" s="859"/>
      <c r="CM119" s="874" t="s">
        <v>443</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66267</v>
      </c>
      <c r="DH119" s="800"/>
      <c r="DI119" s="800"/>
      <c r="DJ119" s="800"/>
      <c r="DK119" s="801"/>
      <c r="DL119" s="802">
        <v>35676</v>
      </c>
      <c r="DM119" s="800"/>
      <c r="DN119" s="800"/>
      <c r="DO119" s="800"/>
      <c r="DP119" s="801"/>
      <c r="DQ119" s="802">
        <v>5119</v>
      </c>
      <c r="DR119" s="800"/>
      <c r="DS119" s="800"/>
      <c r="DT119" s="800"/>
      <c r="DU119" s="801"/>
      <c r="DV119" s="884">
        <v>0.1</v>
      </c>
      <c r="DW119" s="885"/>
      <c r="DX119" s="885"/>
      <c r="DY119" s="885"/>
      <c r="DZ119" s="886"/>
    </row>
    <row r="120" spans="1:130" s="230" customFormat="1" ht="26.25" customHeight="1" x14ac:dyDescent="0.15">
      <c r="A120" s="856"/>
      <c r="B120" s="857"/>
      <c r="C120" s="851" t="s">
        <v>420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444</v>
      </c>
      <c r="AV120" s="917"/>
      <c r="AW120" s="917"/>
      <c r="AX120" s="917"/>
      <c r="AY120" s="918"/>
      <c r="AZ120" s="896" t="s">
        <v>445</v>
      </c>
      <c r="BA120" s="844"/>
      <c r="BB120" s="844"/>
      <c r="BC120" s="844"/>
      <c r="BD120" s="844"/>
      <c r="BE120" s="844"/>
      <c r="BF120" s="844"/>
      <c r="BG120" s="844"/>
      <c r="BH120" s="844"/>
      <c r="BI120" s="844"/>
      <c r="BJ120" s="844"/>
      <c r="BK120" s="844"/>
      <c r="BL120" s="844"/>
      <c r="BM120" s="844"/>
      <c r="BN120" s="844"/>
      <c r="BO120" s="844"/>
      <c r="BP120" s="845"/>
      <c r="BQ120" s="897">
        <v>7988042</v>
      </c>
      <c r="BR120" s="878"/>
      <c r="BS120" s="878"/>
      <c r="BT120" s="878"/>
      <c r="BU120" s="878"/>
      <c r="BV120" s="878">
        <v>8459754</v>
      </c>
      <c r="BW120" s="878"/>
      <c r="BX120" s="878"/>
      <c r="BY120" s="878"/>
      <c r="BZ120" s="878"/>
      <c r="CA120" s="878">
        <v>8867421</v>
      </c>
      <c r="CB120" s="878"/>
      <c r="CC120" s="878"/>
      <c r="CD120" s="878"/>
      <c r="CE120" s="878"/>
      <c r="CF120" s="902">
        <v>188.9</v>
      </c>
      <c r="CG120" s="903"/>
      <c r="CH120" s="903"/>
      <c r="CI120" s="903"/>
      <c r="CJ120" s="903"/>
      <c r="CK120" s="904" t="s">
        <v>446</v>
      </c>
      <c r="CL120" s="888"/>
      <c r="CM120" s="888"/>
      <c r="CN120" s="888"/>
      <c r="CO120" s="889"/>
      <c r="CP120" s="908" t="s">
        <v>395</v>
      </c>
      <c r="CQ120" s="909"/>
      <c r="CR120" s="909"/>
      <c r="CS120" s="909"/>
      <c r="CT120" s="909"/>
      <c r="CU120" s="909"/>
      <c r="CV120" s="909"/>
      <c r="CW120" s="909"/>
      <c r="CX120" s="909"/>
      <c r="CY120" s="909"/>
      <c r="CZ120" s="909"/>
      <c r="DA120" s="909"/>
      <c r="DB120" s="909"/>
      <c r="DC120" s="909"/>
      <c r="DD120" s="909"/>
      <c r="DE120" s="909"/>
      <c r="DF120" s="910"/>
      <c r="DG120" s="897">
        <v>1540108</v>
      </c>
      <c r="DH120" s="878"/>
      <c r="DI120" s="878"/>
      <c r="DJ120" s="878"/>
      <c r="DK120" s="878"/>
      <c r="DL120" s="878">
        <v>1484532</v>
      </c>
      <c r="DM120" s="878"/>
      <c r="DN120" s="878"/>
      <c r="DO120" s="878"/>
      <c r="DP120" s="878"/>
      <c r="DQ120" s="878">
        <v>1434984</v>
      </c>
      <c r="DR120" s="878"/>
      <c r="DS120" s="878"/>
      <c r="DT120" s="878"/>
      <c r="DU120" s="878"/>
      <c r="DV120" s="879">
        <v>30.6</v>
      </c>
      <c r="DW120" s="879"/>
      <c r="DX120" s="879"/>
      <c r="DY120" s="879"/>
      <c r="DZ120" s="880"/>
    </row>
    <row r="121" spans="1:130" s="230" customFormat="1" ht="26.25" customHeight="1" x14ac:dyDescent="0.15">
      <c r="A121" s="856"/>
      <c r="B121" s="857"/>
      <c r="C121" s="899" t="s">
        <v>447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v>10796</v>
      </c>
      <c r="AB121" s="816"/>
      <c r="AC121" s="816"/>
      <c r="AD121" s="816"/>
      <c r="AE121" s="817"/>
      <c r="AF121" s="818">
        <v>10796</v>
      </c>
      <c r="AG121" s="816"/>
      <c r="AH121" s="816"/>
      <c r="AI121" s="816"/>
      <c r="AJ121" s="817"/>
      <c r="AK121" s="818">
        <v>10796</v>
      </c>
      <c r="AL121" s="816"/>
      <c r="AM121" s="816"/>
      <c r="AN121" s="816"/>
      <c r="AO121" s="817"/>
      <c r="AP121" s="860">
        <v>0.2</v>
      </c>
      <c r="AQ121" s="861"/>
      <c r="AR121" s="861"/>
      <c r="AS121" s="861"/>
      <c r="AT121" s="862"/>
      <c r="AU121" s="919"/>
      <c r="AV121" s="920"/>
      <c r="AW121" s="920"/>
      <c r="AX121" s="920"/>
      <c r="AY121" s="921"/>
      <c r="AZ121" s="851" t="s">
        <v>448</v>
      </c>
      <c r="BA121" s="788"/>
      <c r="BB121" s="788"/>
      <c r="BC121" s="788"/>
      <c r="BD121" s="788"/>
      <c r="BE121" s="788"/>
      <c r="BF121" s="788"/>
      <c r="BG121" s="788"/>
      <c r="BH121" s="788"/>
      <c r="BI121" s="788"/>
      <c r="BJ121" s="788"/>
      <c r="BK121" s="788"/>
      <c r="BL121" s="788"/>
      <c r="BM121" s="788"/>
      <c r="BN121" s="788"/>
      <c r="BO121" s="788"/>
      <c r="BP121" s="789"/>
      <c r="BQ121" s="852">
        <v>469386</v>
      </c>
      <c r="BR121" s="853"/>
      <c r="BS121" s="853"/>
      <c r="BT121" s="853"/>
      <c r="BU121" s="853"/>
      <c r="BV121" s="853">
        <v>496038</v>
      </c>
      <c r="BW121" s="853"/>
      <c r="BX121" s="853"/>
      <c r="BY121" s="853"/>
      <c r="BZ121" s="853"/>
      <c r="CA121" s="853">
        <v>531162</v>
      </c>
      <c r="CB121" s="853"/>
      <c r="CC121" s="853"/>
      <c r="CD121" s="853"/>
      <c r="CE121" s="853"/>
      <c r="CF121" s="911">
        <v>11.3</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284237</v>
      </c>
      <c r="DH121" s="853"/>
      <c r="DI121" s="853"/>
      <c r="DJ121" s="853"/>
      <c r="DK121" s="853"/>
      <c r="DL121" s="853">
        <v>273194</v>
      </c>
      <c r="DM121" s="853"/>
      <c r="DN121" s="853"/>
      <c r="DO121" s="853"/>
      <c r="DP121" s="853"/>
      <c r="DQ121" s="853">
        <v>231279</v>
      </c>
      <c r="DR121" s="853"/>
      <c r="DS121" s="853"/>
      <c r="DT121" s="853"/>
      <c r="DU121" s="853"/>
      <c r="DV121" s="830">
        <v>4.9000000000000004</v>
      </c>
      <c r="DW121" s="830"/>
      <c r="DX121" s="830"/>
      <c r="DY121" s="830"/>
      <c r="DZ121" s="831"/>
    </row>
    <row r="122" spans="1:130" s="230" customFormat="1" ht="26.25" customHeight="1" x14ac:dyDescent="0.15">
      <c r="A122" s="856"/>
      <c r="B122" s="857"/>
      <c r="C122" s="851" t="s">
        <v>430</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449</v>
      </c>
      <c r="BA122" s="875"/>
      <c r="BB122" s="875"/>
      <c r="BC122" s="875"/>
      <c r="BD122" s="875"/>
      <c r="BE122" s="875"/>
      <c r="BF122" s="875"/>
      <c r="BG122" s="875"/>
      <c r="BH122" s="875"/>
      <c r="BI122" s="875"/>
      <c r="BJ122" s="875"/>
      <c r="BK122" s="875"/>
      <c r="BL122" s="875"/>
      <c r="BM122" s="875"/>
      <c r="BN122" s="875"/>
      <c r="BO122" s="875"/>
      <c r="BP122" s="876"/>
      <c r="BQ122" s="915">
        <v>8937656</v>
      </c>
      <c r="BR122" s="881"/>
      <c r="BS122" s="881"/>
      <c r="BT122" s="881"/>
      <c r="BU122" s="881"/>
      <c r="BV122" s="881">
        <v>9287484</v>
      </c>
      <c r="BW122" s="881"/>
      <c r="BX122" s="881"/>
      <c r="BY122" s="881"/>
      <c r="BZ122" s="881"/>
      <c r="CA122" s="881">
        <v>9718310</v>
      </c>
      <c r="CB122" s="881"/>
      <c r="CC122" s="881"/>
      <c r="CD122" s="881"/>
      <c r="CE122" s="881"/>
      <c r="CF122" s="882">
        <v>207</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v>22079</v>
      </c>
      <c r="DH122" s="853"/>
      <c r="DI122" s="853"/>
      <c r="DJ122" s="853"/>
      <c r="DK122" s="853"/>
      <c r="DL122" s="853">
        <v>23431</v>
      </c>
      <c r="DM122" s="853"/>
      <c r="DN122" s="853"/>
      <c r="DO122" s="853"/>
      <c r="DP122" s="853"/>
      <c r="DQ122" s="853">
        <v>24381</v>
      </c>
      <c r="DR122" s="853"/>
      <c r="DS122" s="853"/>
      <c r="DT122" s="853"/>
      <c r="DU122" s="853"/>
      <c r="DV122" s="830">
        <v>0.5</v>
      </c>
      <c r="DW122" s="830"/>
      <c r="DX122" s="830"/>
      <c r="DY122" s="830"/>
      <c r="DZ122" s="831"/>
    </row>
    <row r="123" spans="1:130" s="230" customFormat="1" ht="26.25" customHeight="1" x14ac:dyDescent="0.15">
      <c r="A123" s="856"/>
      <c r="B123" s="857"/>
      <c r="C123" s="851" t="s">
        <v>436</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450</v>
      </c>
      <c r="BP123" s="914"/>
      <c r="BQ123" s="868">
        <v>17395084</v>
      </c>
      <c r="BR123" s="869"/>
      <c r="BS123" s="869"/>
      <c r="BT123" s="869"/>
      <c r="BU123" s="869"/>
      <c r="BV123" s="869">
        <v>18243276</v>
      </c>
      <c r="BW123" s="869"/>
      <c r="BX123" s="869"/>
      <c r="BY123" s="869"/>
      <c r="BZ123" s="869"/>
      <c r="CA123" s="869">
        <v>19116893</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439</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452</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441</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453</v>
      </c>
      <c r="CL125" s="888"/>
      <c r="CM125" s="888"/>
      <c r="CN125" s="888"/>
      <c r="CO125" s="889"/>
      <c r="CP125" s="896" t="s">
        <v>454</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443</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30623</v>
      </c>
      <c r="AB126" s="816"/>
      <c r="AC126" s="816"/>
      <c r="AD126" s="816"/>
      <c r="AE126" s="817"/>
      <c r="AF126" s="818">
        <v>30588</v>
      </c>
      <c r="AG126" s="816"/>
      <c r="AH126" s="816"/>
      <c r="AI126" s="816"/>
      <c r="AJ126" s="817"/>
      <c r="AK126" s="818">
        <v>30557</v>
      </c>
      <c r="AL126" s="816"/>
      <c r="AM126" s="816"/>
      <c r="AN126" s="816"/>
      <c r="AO126" s="817"/>
      <c r="AP126" s="860">
        <v>0.7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455</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456</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9756</v>
      </c>
      <c r="AB127" s="816"/>
      <c r="AC127" s="816"/>
      <c r="AD127" s="816"/>
      <c r="AE127" s="817"/>
      <c r="AF127" s="818">
        <v>8734</v>
      </c>
      <c r="AG127" s="816"/>
      <c r="AH127" s="816"/>
      <c r="AI127" s="816"/>
      <c r="AJ127" s="817"/>
      <c r="AK127" s="818">
        <v>4543</v>
      </c>
      <c r="AL127" s="816"/>
      <c r="AM127" s="816"/>
      <c r="AN127" s="816"/>
      <c r="AO127" s="817"/>
      <c r="AP127" s="860">
        <v>0.1</v>
      </c>
      <c r="AQ127" s="861"/>
      <c r="AR127" s="861"/>
      <c r="AS127" s="861"/>
      <c r="AT127" s="862"/>
      <c r="AU127" s="232"/>
      <c r="AV127" s="232"/>
      <c r="AW127" s="232"/>
      <c r="AX127" s="877" t="s">
        <v>457</v>
      </c>
      <c r="AY127" s="848"/>
      <c r="AZ127" s="848"/>
      <c r="BA127" s="848"/>
      <c r="BB127" s="848"/>
      <c r="BC127" s="848"/>
      <c r="BD127" s="848"/>
      <c r="BE127" s="849"/>
      <c r="BF127" s="847" t="s">
        <v>458</v>
      </c>
      <c r="BG127" s="848"/>
      <c r="BH127" s="848"/>
      <c r="BI127" s="848"/>
      <c r="BJ127" s="848"/>
      <c r="BK127" s="848"/>
      <c r="BL127" s="849"/>
      <c r="BM127" s="847" t="s">
        <v>459</v>
      </c>
      <c r="BN127" s="848"/>
      <c r="BO127" s="848"/>
      <c r="BP127" s="848"/>
      <c r="BQ127" s="848"/>
      <c r="BR127" s="848"/>
      <c r="BS127" s="849"/>
      <c r="BT127" s="847" t="s">
        <v>460</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461</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462</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463</v>
      </c>
      <c r="X128" s="834"/>
      <c r="Y128" s="834"/>
      <c r="Z128" s="835"/>
      <c r="AA128" s="836">
        <v>49696</v>
      </c>
      <c r="AB128" s="837"/>
      <c r="AC128" s="837"/>
      <c r="AD128" s="837"/>
      <c r="AE128" s="838"/>
      <c r="AF128" s="839">
        <v>49950</v>
      </c>
      <c r="AG128" s="837"/>
      <c r="AH128" s="837"/>
      <c r="AI128" s="837"/>
      <c r="AJ128" s="838"/>
      <c r="AK128" s="839">
        <v>46799</v>
      </c>
      <c r="AL128" s="837"/>
      <c r="AM128" s="837"/>
      <c r="AN128" s="837"/>
      <c r="AO128" s="838"/>
      <c r="AP128" s="840"/>
      <c r="AQ128" s="841"/>
      <c r="AR128" s="841"/>
      <c r="AS128" s="841"/>
      <c r="AT128" s="842"/>
      <c r="AU128" s="232"/>
      <c r="AV128" s="232"/>
      <c r="AW128" s="232"/>
      <c r="AX128" s="843" t="s">
        <v>464</v>
      </c>
      <c r="AY128" s="844"/>
      <c r="AZ128" s="844"/>
      <c r="BA128" s="844"/>
      <c r="BB128" s="844"/>
      <c r="BC128" s="844"/>
      <c r="BD128" s="844"/>
      <c r="BE128" s="845"/>
      <c r="BF128" s="822" t="s">
        <v>122</v>
      </c>
      <c r="BG128" s="823"/>
      <c r="BH128" s="823"/>
      <c r="BI128" s="823"/>
      <c r="BJ128" s="823"/>
      <c r="BK128" s="823"/>
      <c r="BL128" s="846"/>
      <c r="BM128" s="822">
        <v>14.66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465</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466</v>
      </c>
      <c r="X129" s="813"/>
      <c r="Y129" s="813"/>
      <c r="Z129" s="814"/>
      <c r="AA129" s="815">
        <v>5571678</v>
      </c>
      <c r="AB129" s="816"/>
      <c r="AC129" s="816"/>
      <c r="AD129" s="816"/>
      <c r="AE129" s="817"/>
      <c r="AF129" s="818">
        <v>5448125</v>
      </c>
      <c r="AG129" s="816"/>
      <c r="AH129" s="816"/>
      <c r="AI129" s="816"/>
      <c r="AJ129" s="817"/>
      <c r="AK129" s="818">
        <v>5577098</v>
      </c>
      <c r="AL129" s="816"/>
      <c r="AM129" s="816"/>
      <c r="AN129" s="816"/>
      <c r="AO129" s="817"/>
      <c r="AP129" s="819"/>
      <c r="AQ129" s="820"/>
      <c r="AR129" s="820"/>
      <c r="AS129" s="820"/>
      <c r="AT129" s="821"/>
      <c r="AU129" s="233"/>
      <c r="AV129" s="233"/>
      <c r="AW129" s="233"/>
      <c r="AX129" s="787" t="s">
        <v>467</v>
      </c>
      <c r="AY129" s="788"/>
      <c r="AZ129" s="788"/>
      <c r="BA129" s="788"/>
      <c r="BB129" s="788"/>
      <c r="BC129" s="788"/>
      <c r="BD129" s="788"/>
      <c r="BE129" s="789"/>
      <c r="BF129" s="806" t="s">
        <v>122</v>
      </c>
      <c r="BG129" s="807"/>
      <c r="BH129" s="807"/>
      <c r="BI129" s="807"/>
      <c r="BJ129" s="807"/>
      <c r="BK129" s="807"/>
      <c r="BL129" s="808"/>
      <c r="BM129" s="806">
        <v>19.66</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468</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469</v>
      </c>
      <c r="X130" s="813"/>
      <c r="Y130" s="813"/>
      <c r="Z130" s="814"/>
      <c r="AA130" s="815">
        <v>836560</v>
      </c>
      <c r="AB130" s="816"/>
      <c r="AC130" s="816"/>
      <c r="AD130" s="816"/>
      <c r="AE130" s="817"/>
      <c r="AF130" s="818">
        <v>886539</v>
      </c>
      <c r="AG130" s="816"/>
      <c r="AH130" s="816"/>
      <c r="AI130" s="816"/>
      <c r="AJ130" s="817"/>
      <c r="AK130" s="818">
        <v>882918</v>
      </c>
      <c r="AL130" s="816"/>
      <c r="AM130" s="816"/>
      <c r="AN130" s="816"/>
      <c r="AO130" s="817"/>
      <c r="AP130" s="819"/>
      <c r="AQ130" s="820"/>
      <c r="AR130" s="820"/>
      <c r="AS130" s="820"/>
      <c r="AT130" s="821"/>
      <c r="AU130" s="233"/>
      <c r="AV130" s="233"/>
      <c r="AW130" s="233"/>
      <c r="AX130" s="787" t="s">
        <v>470</v>
      </c>
      <c r="AY130" s="788"/>
      <c r="AZ130" s="788"/>
      <c r="BA130" s="788"/>
      <c r="BB130" s="788"/>
      <c r="BC130" s="788"/>
      <c r="BD130" s="788"/>
      <c r="BE130" s="789"/>
      <c r="BF130" s="790">
        <v>8.8000000000000007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471</v>
      </c>
      <c r="X131" s="797"/>
      <c r="Y131" s="797"/>
      <c r="Z131" s="798"/>
      <c r="AA131" s="799">
        <v>4735118</v>
      </c>
      <c r="AB131" s="800"/>
      <c r="AC131" s="800"/>
      <c r="AD131" s="800"/>
      <c r="AE131" s="801"/>
      <c r="AF131" s="802">
        <v>4561586</v>
      </c>
      <c r="AG131" s="800"/>
      <c r="AH131" s="800"/>
      <c r="AI131" s="800"/>
      <c r="AJ131" s="801"/>
      <c r="AK131" s="802">
        <v>4694180</v>
      </c>
      <c r="AL131" s="800"/>
      <c r="AM131" s="800"/>
      <c r="AN131" s="800"/>
      <c r="AO131" s="801"/>
      <c r="AP131" s="803"/>
      <c r="AQ131" s="804"/>
      <c r="AR131" s="804"/>
      <c r="AS131" s="804"/>
      <c r="AT131" s="805"/>
      <c r="AU131" s="233"/>
      <c r="AV131" s="233"/>
      <c r="AW131" s="233"/>
      <c r="AX131" s="765" t="s">
        <v>472</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473</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474</v>
      </c>
      <c r="W132" s="778"/>
      <c r="X132" s="778"/>
      <c r="Y132" s="778"/>
      <c r="Z132" s="779"/>
      <c r="AA132" s="780">
        <v>7.9112917569999999</v>
      </c>
      <c r="AB132" s="781"/>
      <c r="AC132" s="781"/>
      <c r="AD132" s="781"/>
      <c r="AE132" s="782"/>
      <c r="AF132" s="783">
        <v>8.9391277509999991</v>
      </c>
      <c r="AG132" s="781"/>
      <c r="AH132" s="781"/>
      <c r="AI132" s="781"/>
      <c r="AJ132" s="782"/>
      <c r="AK132" s="783">
        <v>9.7007145020000003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475</v>
      </c>
      <c r="W133" s="757"/>
      <c r="X133" s="757"/>
      <c r="Y133" s="757"/>
      <c r="Z133" s="758"/>
      <c r="AA133" s="759">
        <v>7.2</v>
      </c>
      <c r="AB133" s="760"/>
      <c r="AC133" s="760"/>
      <c r="AD133" s="760"/>
      <c r="AE133" s="761"/>
      <c r="AF133" s="759">
        <v>8.1</v>
      </c>
      <c r="AG133" s="760"/>
      <c r="AH133" s="760"/>
      <c r="AI133" s="760"/>
      <c r="AJ133" s="761"/>
      <c r="AK133" s="759">
        <v>8.8000000000000007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rOGO5m6ufVeJeMO1JS6oXbfGuLiCl0HiW09sAVZd/UH8HXVg37SKhX1+2tosR8rFejzfEJVP4TzV8FR1PJKSA==" saltValue="4gGcZcrN3E0juBFrMm9p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Nb8TRNU6NgEu6J7w+VSHm/14Ftop+PKXoyQXh66spBhDh5A8wD51IHRHD1IAGKRCKPTHI7/+9iZx5NCJbpHyw==" saltValue="/+sPg7J9QFieGZntYVOub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XV/WIJQdNwtwS2x6pvLmeoFn7ILs/CkxBGjj8rHN/onEOj7sFCkMmOOK8L0y/CTmTpIn6qHHVj5HBTL7W+5Aw==" saltValue="A3Oj52IE0mBlML6JaTNe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484</v>
      </c>
      <c r="AL9" s="1167"/>
      <c r="AM9" s="1167"/>
      <c r="AN9" s="1168"/>
      <c r="AO9" s="281">
        <v>1268665</v>
      </c>
      <c r="AP9" s="281">
        <v>158921</v>
      </c>
      <c r="AQ9" s="282">
        <v>171003</v>
      </c>
      <c r="AR9" s="283">
        <v>-7.1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485</v>
      </c>
      <c r="AL10" s="1167"/>
      <c r="AM10" s="1167"/>
      <c r="AN10" s="1168"/>
      <c r="AO10" s="284">
        <v>196926</v>
      </c>
      <c r="AP10" s="284">
        <v>24668</v>
      </c>
      <c r="AQ10" s="285">
        <v>27322</v>
      </c>
      <c r="AR10" s="286">
        <v>-9.6999999999999993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486</v>
      </c>
      <c r="AL11" s="1167"/>
      <c r="AM11" s="1167"/>
      <c r="AN11" s="1168"/>
      <c r="AO11" s="284" t="s">
        <v>487</v>
      </c>
      <c r="AP11" s="284" t="s">
        <v>487</v>
      </c>
      <c r="AQ11" s="285">
        <v>5560</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487</v>
      </c>
      <c r="AP12" s="284" t="s">
        <v>487</v>
      </c>
      <c r="AQ12" s="285">
        <v>49</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489</v>
      </c>
      <c r="AL13" s="1167"/>
      <c r="AM13" s="1167"/>
      <c r="AN13" s="1168"/>
      <c r="AO13" s="284">
        <v>36245</v>
      </c>
      <c r="AP13" s="284">
        <v>4540</v>
      </c>
      <c r="AQ13" s="285">
        <v>6397</v>
      </c>
      <c r="AR13" s="286">
        <v>-29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490</v>
      </c>
      <c r="AL14" s="1167"/>
      <c r="AM14" s="1167"/>
      <c r="AN14" s="1168"/>
      <c r="AO14" s="284">
        <v>27960</v>
      </c>
      <c r="AP14" s="284">
        <v>3502</v>
      </c>
      <c r="AQ14" s="285">
        <v>3603</v>
      </c>
      <c r="AR14" s="286">
        <v>-2.8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491</v>
      </c>
      <c r="AL15" s="1170"/>
      <c r="AM15" s="1170"/>
      <c r="AN15" s="1171"/>
      <c r="AO15" s="284">
        <v>-57342</v>
      </c>
      <c r="AP15" s="284">
        <v>-7183</v>
      </c>
      <c r="AQ15" s="285">
        <v>-9266</v>
      </c>
      <c r="AR15" s="286">
        <v>-22.5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1472454</v>
      </c>
      <c r="AP16" s="284">
        <v>184449</v>
      </c>
      <c r="AQ16" s="285">
        <v>204668</v>
      </c>
      <c r="AR16" s="286">
        <v>-9.9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496</v>
      </c>
      <c r="AL21" s="1173"/>
      <c r="AM21" s="1173"/>
      <c r="AN21" s="1174"/>
      <c r="AO21" s="297">
        <v>18.16</v>
      </c>
      <c r="AP21" s="298">
        <v>17.07</v>
      </c>
      <c r="AQ21" s="299">
        <v>1.0900000000000001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497</v>
      </c>
      <c r="AL22" s="1173"/>
      <c r="AM22" s="1173"/>
      <c r="AN22" s="1174"/>
      <c r="AO22" s="302">
        <v>96.2</v>
      </c>
      <c r="AP22" s="303">
        <v>95.6</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498</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501</v>
      </c>
      <c r="AL32" s="1157"/>
      <c r="AM32" s="1157"/>
      <c r="AN32" s="1158"/>
      <c r="AO32" s="312">
        <v>1185671</v>
      </c>
      <c r="AP32" s="312">
        <v>148524</v>
      </c>
      <c r="AQ32" s="313">
        <v>121688</v>
      </c>
      <c r="AR32" s="314">
        <v>22.1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502</v>
      </c>
      <c r="AL33" s="1157"/>
      <c r="AM33" s="1157"/>
      <c r="AN33" s="1158"/>
      <c r="AO33" s="312" t="s">
        <v>487</v>
      </c>
      <c r="AP33" s="312" t="s">
        <v>487</v>
      </c>
      <c r="AQ33" s="313">
        <v>42</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503</v>
      </c>
      <c r="AL34" s="1157"/>
      <c r="AM34" s="1157"/>
      <c r="AN34" s="1158"/>
      <c r="AO34" s="312" t="s">
        <v>487</v>
      </c>
      <c r="AP34" s="312" t="s">
        <v>487</v>
      </c>
      <c r="AQ34" s="313">
        <v>167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504</v>
      </c>
      <c r="AL35" s="1157"/>
      <c r="AM35" s="1157"/>
      <c r="AN35" s="1158"/>
      <c r="AO35" s="312">
        <v>153197</v>
      </c>
      <c r="AP35" s="312">
        <v>19190</v>
      </c>
      <c r="AQ35" s="313">
        <v>24481</v>
      </c>
      <c r="AR35" s="314">
        <v>-21.6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505</v>
      </c>
      <c r="AL36" s="1157"/>
      <c r="AM36" s="1157"/>
      <c r="AN36" s="1158"/>
      <c r="AO36" s="312" t="s">
        <v>487</v>
      </c>
      <c r="AP36" s="312" t="s">
        <v>487</v>
      </c>
      <c r="AQ36" s="313">
        <v>4187</v>
      </c>
      <c r="AR36" s="314" t="s">
        <v>487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506</v>
      </c>
      <c r="AL37" s="1157"/>
      <c r="AM37" s="1157"/>
      <c r="AN37" s="1158"/>
      <c r="AO37" s="312">
        <v>45896</v>
      </c>
      <c r="AP37" s="312">
        <v>5749</v>
      </c>
      <c r="AQ37" s="313">
        <v>813</v>
      </c>
      <c r="AR37" s="314">
        <v>607.1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507</v>
      </c>
      <c r="AL38" s="1160"/>
      <c r="AM38" s="1160"/>
      <c r="AN38" s="1161"/>
      <c r="AO38" s="315">
        <v>322</v>
      </c>
      <c r="AP38" s="315">
        <v>40</v>
      </c>
      <c r="AQ38" s="316">
        <v>19</v>
      </c>
      <c r="AR38" s="304">
        <v>110.5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508</v>
      </c>
      <c r="AL39" s="1160"/>
      <c r="AM39" s="1160"/>
      <c r="AN39" s="1161"/>
      <c r="AO39" s="312">
        <v>-46799</v>
      </c>
      <c r="AP39" s="312">
        <v>-5862</v>
      </c>
      <c r="AQ39" s="313">
        <v>-4925</v>
      </c>
      <c r="AR39" s="314">
        <v>19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509</v>
      </c>
      <c r="AL40" s="1157"/>
      <c r="AM40" s="1157"/>
      <c r="AN40" s="1158"/>
      <c r="AO40" s="312">
        <v>-882918</v>
      </c>
      <c r="AP40" s="312">
        <v>-110600</v>
      </c>
      <c r="AQ40" s="313">
        <v>-96916</v>
      </c>
      <c r="AR40" s="314">
        <v>14.1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455369</v>
      </c>
      <c r="AP41" s="312">
        <v>57042</v>
      </c>
      <c r="AQ41" s="313">
        <v>49555</v>
      </c>
      <c r="AR41" s="314">
        <v>15.1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479</v>
      </c>
      <c r="AN49" s="1151" t="s">
        <v>512</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1982451</v>
      </c>
      <c r="AN51" s="334">
        <v>228815</v>
      </c>
      <c r="AO51" s="335">
        <v>15.8</v>
      </c>
      <c r="AP51" s="336">
        <v>190274</v>
      </c>
      <c r="AQ51" s="337">
        <v>13.6</v>
      </c>
      <c r="AR51" s="338">
        <v>2.2000000000000002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654726</v>
      </c>
      <c r="AN52" s="342">
        <v>75569</v>
      </c>
      <c r="AO52" s="343">
        <v>-19.2</v>
      </c>
      <c r="AP52" s="344">
        <v>88584</v>
      </c>
      <c r="AQ52" s="345">
        <v>7.3</v>
      </c>
      <c r="AR52" s="346">
        <v>-26.5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2035634</v>
      </c>
      <c r="AN53" s="334">
        <v>240363</v>
      </c>
      <c r="AO53" s="335">
        <v>5</v>
      </c>
      <c r="AP53" s="336">
        <v>200194</v>
      </c>
      <c r="AQ53" s="337">
        <v>5.2</v>
      </c>
      <c r="AR53" s="338">
        <v>-0.2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897266</v>
      </c>
      <c r="AN54" s="342">
        <v>105947</v>
      </c>
      <c r="AO54" s="343">
        <v>40.200000000000003</v>
      </c>
      <c r="AP54" s="344">
        <v>106422</v>
      </c>
      <c r="AQ54" s="345">
        <v>20.100000000000001</v>
      </c>
      <c r="AR54" s="346">
        <v>20.100000000000001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2464494</v>
      </c>
      <c r="AN55" s="334">
        <v>296356</v>
      </c>
      <c r="AO55" s="335">
        <v>23.3</v>
      </c>
      <c r="AP55" s="336">
        <v>196914</v>
      </c>
      <c r="AQ55" s="337">
        <v>-1.6</v>
      </c>
      <c r="AR55" s="338">
        <v>24.9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756556</v>
      </c>
      <c r="AN56" s="342">
        <v>90976</v>
      </c>
      <c r="AO56" s="343">
        <v>-14.1</v>
      </c>
      <c r="AP56" s="344">
        <v>98966</v>
      </c>
      <c r="AQ56" s="345">
        <v>-7</v>
      </c>
      <c r="AR56" s="346">
        <v>-7.1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3656747</v>
      </c>
      <c r="AN57" s="334">
        <v>451673</v>
      </c>
      <c r="AO57" s="335">
        <v>52.4</v>
      </c>
      <c r="AP57" s="336">
        <v>204757</v>
      </c>
      <c r="AQ57" s="337">
        <v>4</v>
      </c>
      <c r="AR57" s="338">
        <v>48.4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1054834</v>
      </c>
      <c r="AN58" s="342">
        <v>130291</v>
      </c>
      <c r="AO58" s="343">
        <v>43.2</v>
      </c>
      <c r="AP58" s="344">
        <v>106071</v>
      </c>
      <c r="AQ58" s="345">
        <v>7.2</v>
      </c>
      <c r="AR58" s="346">
        <v>36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3292097</v>
      </c>
      <c r="AN59" s="334">
        <v>412388</v>
      </c>
      <c r="AO59" s="335">
        <v>-8.6999999999999993</v>
      </c>
      <c r="AP59" s="336">
        <v>194971</v>
      </c>
      <c r="AQ59" s="337">
        <v>-4.8</v>
      </c>
      <c r="AR59" s="338">
        <v>-3.9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969556</v>
      </c>
      <c r="AN60" s="342">
        <v>121453</v>
      </c>
      <c r="AO60" s="343">
        <v>-6.8</v>
      </c>
      <c r="AP60" s="344">
        <v>105966</v>
      </c>
      <c r="AQ60" s="345">
        <v>-0.1</v>
      </c>
      <c r="AR60" s="346">
        <v>-6.7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2686285</v>
      </c>
      <c r="AN61" s="349">
        <v>325919</v>
      </c>
      <c r="AO61" s="350">
        <v>17.600000000000001</v>
      </c>
      <c r="AP61" s="351">
        <v>197422</v>
      </c>
      <c r="AQ61" s="352">
        <v>3.3</v>
      </c>
      <c r="AR61" s="338">
        <v>14.3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866588</v>
      </c>
      <c r="AN62" s="342">
        <v>104847</v>
      </c>
      <c r="AO62" s="343">
        <v>8.6999999999999993</v>
      </c>
      <c r="AP62" s="344">
        <v>101202</v>
      </c>
      <c r="AQ62" s="345">
        <v>5.5</v>
      </c>
      <c r="AR62" s="346">
        <v>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bbICrO8+v98YpXnDXGk1vaB9f8eyBY8Y6aH+OcYuwJdGEFw54rAMr7Tzft5xayQZqe943D4erqMc/XWgMrY+WA==" saltValue="CN6MHWfuwd8/3RwVzf49L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ynynKnJH//dNUuwTxxRh+l3jNVvRXsurcMSSzyTSOZ/rd7j+yVFL3Spx8VTuWdJDo4kb9AofF2v9RsPmUUpZIg==" saltValue="Vvsrt6yh2w+krWjyTksRY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TCLoxA/JxReicWVtJ1A5TYIv619rgig0OwzOWDmarv1c9EhxfXZzG2KiwJF5lYMmgUNup1FORB7nTKbvPrKqbA==" saltValue="TBjvIWsI/1CAIHR+NlcF7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77.67</v>
      </c>
      <c r="G47" s="12">
        <v>77.77</v>
      </c>
      <c r="H47" s="12">
        <v>81.59</v>
      </c>
      <c r="I47" s="12">
        <v>91.44</v>
      </c>
      <c r="J47" s="13">
        <v>98.37</v>
      </c>
    </row>
    <row r="48" spans="2:10" ht="57.75" customHeight="1" x14ac:dyDescent="0.15">
      <c r="B48" s="14"/>
      <c r="C48" s="1177" t="s">
        <v>4</v>
      </c>
      <c r="D48" s="1177"/>
      <c r="E48" s="1178"/>
      <c r="F48" s="15">
        <v>6.46</v>
      </c>
      <c r="G48" s="16">
        <v>6.82</v>
      </c>
      <c r="H48" s="16">
        <v>7.3</v>
      </c>
      <c r="I48" s="16">
        <v>10.39</v>
      </c>
      <c r="J48" s="17">
        <v>6.42</v>
      </c>
    </row>
    <row r="49" spans="2:10" ht="57.75" customHeight="1" thickBot="1" x14ac:dyDescent="0.2">
      <c r="B49" s="18"/>
      <c r="C49" s="1179" t="s">
        <v>5</v>
      </c>
      <c r="D49" s="1179"/>
      <c r="E49" s="1180"/>
      <c r="F49" s="19">
        <v>0.27</v>
      </c>
      <c r="G49" s="20">
        <v>3.74</v>
      </c>
      <c r="H49" s="20">
        <v>9.2899999999999991</v>
      </c>
      <c r="I49" s="20">
        <v>10.92</v>
      </c>
      <c r="J49" s="21">
        <v>5.31</v>
      </c>
    </row>
    <row r="50" spans="2:10" x14ac:dyDescent="0.15"/>
  </sheetData>
  <sheetProtection algorithmName="SHA-512" hashValue="sCNh0nQEU62g6aKlRslpl/6uvI2qnz/ONo3wfcW4N7Ef7iTeRHC7AsvJ9pSOuIGuD6Yfh3idao0BsKEqc59MjA==" saltValue="3POpWT1h1DmPhMHhxfCl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峯田 実</cp:lastModifiedBy>
  <cp:lastPrinted>2025-09-05T05:06:26Z</cp:lastPrinted>
  <dcterms:created xsi:type="dcterms:W3CDTF">2025-02-19T00:17:49Z</dcterms:created>
  <dcterms:modified xsi:type="dcterms:W3CDTF">2025-09-05T05:18:25Z</dcterms:modified>
  <cp:category/>
</cp:coreProperties>
</file>