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mine156\Desktop\"/>
    </mc:Choice>
  </mc:AlternateContent>
  <xr:revisionPtr revIDLastSave="0" documentId="13_ncr:1_{6F301238-DFD3-45E9-88EF-3895E65997BC}"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AM35" i="10"/>
  <c r="C35" i="10"/>
  <c r="CO34" i="10"/>
  <c r="BW34" i="10"/>
  <c r="BW35"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<sst xmlns="http://schemas.openxmlformats.org/spreadsheetml/2006/main" count="1079" uniqueCount="599">
  <si>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</si>
  <si>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</si>
  <si>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</si>
  <si>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</si>
  <si>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</si>
  <si>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</si>
  <si>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</si>
  <si>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</si>
  <si>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</si>
  <si>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</si>
  <si>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</si>
  <si>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</si>
  <si>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</si>
  <si>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</si>
  <si>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</si>
  <si>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</si>
  <si>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</si>
  <si>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</si>
  <si>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</si>
  <si>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</si>
  <si>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</si>
  <si>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</si>
  <si>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</si>
  <si>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</si>
  <si>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</si>
  <si>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</si>
  <si>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</si>
  <si>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</si>
  <si>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</si>
  <si>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</si>
  <si>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</si>
  <si>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</si>
  <si>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</si>
  <si>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</si>
  <si>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</si>
  <si>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</si>
  <si>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</si>
  <si>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</si>
  <si>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</si>
  <si>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</si>
  <si>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</si>
  <si>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</si>
  <si>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</si>
  <si>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</si>
  <si>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</si>
  <si>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</si>
  <si>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</si>
  <si>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</si>
  <si>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</si>
  <si>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</si>
  <si>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</si>
  <si>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</si>
  <si>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</si>
  <si>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</si>
  <si>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</si>
  <si>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</si>
  <si>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</si>
  <si>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</si>
  <si>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</si>
  <si>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</si>
  <si>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</si>
  <si>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</si>
  <si>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</si>
  <si>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</si>
  <si>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</si>
  <si>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</si>
  <si>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</si>
  <si>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</si>
  <si>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</si>
  <si>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</si>
  <si>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</si>
  <si>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</si>
  <si>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</si>
  <si>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</si>
  <si>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</si>
  <si>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</si>
  <si>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</si>
  <si>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</si>
  <si>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</si>
  <si>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</si>
  <si>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</si>
  <si>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</si>
  <si>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</si>
  <si>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</si>
  <si>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</si>
  <si>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</si>
  <si>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</si>
  <si>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</si>
  <si>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</si>
  <si>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</si>
  <si>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</si>
  <si>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</si>
  <si>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</si>
  <si>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</si>
  <si>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</si>
  <si>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</si>
  <si>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</si>
  <si>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</si>
  <si>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</si>
  <si>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</si>
  <si>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湧別町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</si>
  <si>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</si>
  <si>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</si>
  <si>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</si>
  <si>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</si>
  <si>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</si>
  <si>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</si>
  <si>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</si>
  <si>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</si>
  <si>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</si>
  <si>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</si>
  <si>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</si>
  <si>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</si>
  <si>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</si>
  <si>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</si>
  <si>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</si>
  <si>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</si>
  <si>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</si>
  <si>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</si>
  <si>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</si>
  <si>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</si>
  <si>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</si>
  <si>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</si>
  <si>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</si>
  <si>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</si>
  <si>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</si>
  <si>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</si>
  <si>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</si>
  <si>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</si>
  <si>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</si>
  <si>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</si>
  <si>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</si>
  <si>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</si>
  <si>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</si>
  <si>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</si>
  <si>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</si>
  <si>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</si>
  <si>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</si>
  <si>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</si>
  <si>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</si>
  <si>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</si>
  <si>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</si>
  <si>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</si>
  <si>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</si>
  <si>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</si>
  <si>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</si>
  <si>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</si>
  <si>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</si>
  <si>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</si>
  <si>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</si>
  <si>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</si>
  <si>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</si>
  <si>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</si>
  <si>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</si>
  <si>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</si>
  <si>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</si>
  <si>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</si>
  <si>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</si>
  <si>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</si>
  <si>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</si>
  <si>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</si>
  <si>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</si>
  <si>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</si>
  <si>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</si>
  <si>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</si>
  <si>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</si>
  <si>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</si>
  <si>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</si>
  <si>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</si>
  <si>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</si>
  <si>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</si>
  <si>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</si>
  <si>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</si>
  <si>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</si>
  <si>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</si>
  <si>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</si>
  <si>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</si>
  <si>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</si>
  <si>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</si>
  <si>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</si>
  <si>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</si>
  <si>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</si>
  <si>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</si>
  <si>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</si>
  <si>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</si>
  <si>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</si>
  <si>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</si>
  <si>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</si>
  <si>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</si>
  <si>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</si>
  <si>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</si>
  <si>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</si>
  <si>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</si>
  <si>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</si>
  <si>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</si>
  <si>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</si>
  <si>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</si>
  <si>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</si>
  <si>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</si>
  <si>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</si>
  <si>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</si>
  <si>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</si>
  <si>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</si>
  <si>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</si>
  <si>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</si>
  <si>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</si>
  <si>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</si>
  <si>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</si>
  <si>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</si>
  <si>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</si>
  <si>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</si>
  <si>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</si>
  <si>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</si>
  <si>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</si>
  <si>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</si>
  <si>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</si>
  <si>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</si>
  <si>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</si>
  <si>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北海道湧別町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</si>
  <si>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</si>
  <si>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</si>
  <si>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</si>
  <si>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</si>
  <si>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</si>
  <si>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</si>
  <si>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</si>
  <si>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</si>
  <si>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</si>
  <si>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</si>
  <si>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</si>
  <si>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</si>
  <si>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</si>
  <si>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</si>
  <si>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</si>
  <si>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</si>
  <si>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</si>
  <si>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</si>
  <si>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</si>
  <si>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</si>
  <si>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</si>
  <si>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</si>
  <si>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</si>
  <si>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</si>
  <si>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</si>
  <si>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</si>
  <si>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</si>
  <si>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</si>
  <si>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</si>
  <si>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</si>
  <si>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</si>
  <si>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</si>
  <si>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</si>
  <si>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</si>
  <si>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</si>
  <si>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</si>
  <si>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</si>
  <si>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</si>
  <si>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</si>
  <si>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</si>
  <si>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</si>
  <si>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</si>
  <si>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</si>
  <si>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</si>
  <si>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</si>
  <si>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</si>
  <si>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</si>
  <si>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</si>
  <si>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</si>
  <si>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</si>
  <si>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</si>
  <si>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</si>
  <si>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</si>
  <si>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</si>
  <si>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</si>
  <si>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</si>
  <si>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</si>
  <si>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</si>
  <si>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</si>
  <si>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</si>
  <si>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</si>
  <si>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</si>
  <si>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</si>
  <si>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</si>
  <si>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</si>
  <si>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</si>
  <si>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</si>
  <si>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</si>
  <si>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</si>
  <si>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</si>
  <si>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</si>
  <si>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</si>
  <si>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</si>
  <si>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</si>
  <si>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</si>
  <si>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</si>
  <si>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</si>
  <si>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</si>
  <si>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</si>
  <si>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</si>
  <si>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</si>
  <si>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</si>
  <si>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</si>
  <si>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</si>
  <si>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</si>
  <si>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</si>
  <si>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</si>
  <si>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</si>
  <si>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</si>
  <si>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</si>
  <si>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</si>
  <si>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</si>
  <si>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</si>
  <si>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</si>
  <si>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</si>
  <si>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</si>
  <si>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</si>
  <si>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</si>
  <si>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</si>
  <si>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</si>
  <si>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</si>
  <si>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</si>
  <si>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</si>
  <si>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</si>
  <si>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</si>
  <si>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</si>
  <si>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</si>
  <si>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</si>
  <si>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</si>
  <si>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</si>
  <si>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</si>
  <si>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</si>
  <si>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</si>
  <si>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</si>
  <si>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</si>
  <si>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</si>
  <si>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</si>
  <si>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</si>
  <si>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</si>
  <si>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</si>
  <si>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</si>
  <si>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</si>
  <si>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</si>
  <si>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</si>
  <si>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</si>
  <si>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</si>
  <si>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</si>
  <si>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</si>
  <si>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</si>
  <si>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</si>
  <si>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</si>
  <si>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</si>
  <si>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</si>
  <si>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</si>
  <si>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</si>
  <si>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</si>
  <si>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</si>
  <si>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</si>
  <si>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</si>
  <si>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</si>
  <si>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</si>
  <si>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</si>
  <si>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</si>
  <si>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</si>
  <si>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</si>
  <si>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</si>
  <si>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</si>
  <si>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</si>
  <si>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</si>
  <si>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</si>
  <si>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</si>
  <si>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</si>
  <si>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北海道湧別町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</si>
  <si>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</si>
  <si>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</si>
  <si>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</si>
  <si>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</si>
  <si>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</si>
  <si>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</si>
  <si>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</si>
  <si>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</si>
  <si>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</si>
  <si>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</si>
  <si>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</si>
  <si>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</si>
  <si>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</si>
  <si>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</si>
  <si>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</si>
  <si>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</si>
  <si>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</si>
  <si>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</si>
  <si>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</si>
  <si>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</si>
  <si>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</si>
  <si>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</si>
  <si>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</si>
  <si>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</si>
  <si>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</si>
  <si>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</si>
  <si>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</si>
  <si>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</si>
  <si>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</si>
  <si>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</si>
  <si>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</si>
  <si>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</si>
  <si>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</si>
  <si>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</si>
  <si>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</si>
  <si>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</si>
  <si>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</si>
  <si>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</si>
  <si>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</si>
  <si>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</si>
  <si>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</si>
  <si>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</si>
  <si>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</si>
  <si>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</si>
  <si>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</si>
  <si>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</si>
  <si>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</si>
  <si>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</si>
  <si>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</si>
  <si>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</si>
  <si>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</si>
  <si>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</si>
  <si>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</si>
  <si>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</si>
  <si>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</si>
  <si>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</si>
  <si>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</si>
  <si>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</si>
  <si>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</si>
  <si>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</si>
  <si>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</si>
  <si>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</si>
  <si>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</si>
  <si>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</si>
  <si>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</si>
  <si>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</si>
  <si>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</si>
  <si>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</si>
  <si>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</si>
  <si>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</si>
  <si>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</si>
  <si>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</si>
  <si>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</si>
  <si>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</si>
  <si>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</si>
  <si>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</si>
  <si>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</si>
  <si>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</si>
  <si>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</si>
  <si>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</si>
  <si>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</si>
  <si>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</si>
  <si>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</si>
  <si>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</si>
  <si>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</si>
  <si>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</si>
  <si>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</si>
  <si>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</si>
  <si>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</si>
  <si>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</si>
  <si>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</si>
  <si>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</si>
  <si>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</si>
  <si>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</si>
  <si>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</si>
  <si>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</si>
  <si>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</si>
  <si>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</si>
  <si>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</si>
  <si>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</si>
  <si>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</si>
  <si>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</si>
  <si>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</si>
  <si>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</si>
  <si>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</si>
  <si>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</si>
  <si>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</si>
  <si>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</si>
  <si>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</si>
  <si>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</si>
  <si>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</si>
  <si>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</si>
  <si>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</si>
  <si>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</si>
  <si>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</si>
  <si>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</si>
  <si>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</si>
  <si>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</si>
  <si>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</si>
  <si>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</si>
  <si>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</si>
  <si>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</si>
  <si>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</si>
  <si>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</si>
  <si>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</si>
  <si>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</si>
  <si>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</si>
  <si>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</si>
  <si>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</si>
  <si>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</si>
  <si>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</si>
  <si>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</si>
  <si>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</si>
  <si>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</si>
  <si>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</si>
  <si>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</si>
  <si>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</si>
  <si>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</si>
  <si>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</si>
  <si>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</si>
  <si>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</si>
  <si>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</si>
  <si>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</si>
  <si>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</si>
  <si>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</si>
  <si>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</si>
  <si>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</si>
  <si>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</si>
  <si>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</si>
  <si>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</si>
  <si>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</si>
  <si>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</si>
  <si>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</si>
  <si>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</si>
  <si>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</si>
  <si>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</si>
  <si>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</si>
  <si>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</si>
  <si>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</si>
  <si>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</si>
  <si>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</si>
  <si>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</si>
  <si>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</si>
  <si>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</si>
  <si>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</si>
  <si>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</si>
  <si>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</si>
  <si>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</si>
  <si>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</si>
  <si>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</si>
  <si>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</si>
  <si>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</si>
  <si>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</si>
  <si>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</si>
  <si>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</si>
  <si>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</si>
  <si>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</si>
  <si>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</si>
  <si>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</si>
  <si>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</si>
  <si>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</si>
  <si>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</si>
  <si>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</si>
  <si>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</si>
  <si>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</si>
  <si>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</si>
  <si>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</si>
  <si>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</si>
  <si>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</si>
  <si>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</si>
  <si>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</si>
  <si>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</si>
  <si>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0.50</t>
  </si>
  <si>
    <t>一般会計</t>
  </si>
  <si>
    <t>水道事業会計</t>
  </si>
  <si>
    <t>介護保険特別会計</t>
  </si>
  <si>
    <t>国民健康保険特別会計</t>
  </si>
  <si>
    <t>簡易水道事業特別会計</t>
  </si>
  <si>
    <t>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</si>
  <si>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</si>
  <si>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</si>
  <si>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</si>
  <si>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</si>
  <si>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</si>
  <si>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</si>
  <si>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</si>
  <si>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</si>
  <si>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</si>
  <si>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</si>
  <si>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遠軽地区広域組合</t>
    <rPh sb="0" eb="2">
      <t>エンガル</t>
    </rPh>
    <rPh sb="2" eb="4">
      <t>チク</t>
    </rPh>
    <rPh sb="4" eb="6">
      <t>コウイキ</t>
    </rPh>
    <rPh sb="6" eb="8">
      <t>クミアイ</t>
    </rPh>
    <phoneticPr fontId="2"/>
  </si>
  <si>
    <t>網走地方教育研修センター</t>
    <rPh sb="0" eb="2">
      <t>アバシリ</t>
    </rPh>
    <rPh sb="2" eb="4">
      <t>チホウ</t>
    </rPh>
    <rPh sb="4" eb="6">
      <t>キョウイク</t>
    </rPh>
    <rPh sb="6" eb="8">
      <t>ケンシュウ</t>
    </rPh>
    <phoneticPr fontId="2"/>
  </si>
  <si>
    <t>旧国鉄代替輸送確保基金</t>
  </si>
  <si>
    <t>畑地かんがい排水施設整備基金</t>
    <rPh sb="0" eb="2">
      <t>ハタチ</t>
    </rPh>
    <rPh sb="6" eb="8">
      <t>ハイスイ</t>
    </rPh>
    <rPh sb="8" eb="10">
      <t>シセツ</t>
    </rPh>
    <rPh sb="10" eb="12">
      <t>セイビ</t>
    </rPh>
    <rPh sb="12" eb="14">
      <t>キキン</t>
    </rPh>
    <phoneticPr fontId="2"/>
  </si>
  <si>
    <t>ふるさと創生基金</t>
    <phoneticPr fontId="2"/>
  </si>
  <si>
    <t>公共施設整備基金</t>
    <phoneticPr fontId="2"/>
  </si>
  <si>
    <t>地域福祉基金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</si>
  <si>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</si>
  <si>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</si>
  <si>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</si>
  <si>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</si>
  <si>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</si>
  <si>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実質公債費比率は、近年横ばい傾向にあったが、
過疎債（遠軽町ごみ焼却施設整備事業等）、合併推進債（街路灯整備事業）の元金償還が開始されたことにより増加している。
今後も義務教育学校整備事業などの大型事業の元金償還の開始が予定されていることから、
今後の事業選定について優先度と年次計画、財源の確保を充分に考慮し、地方債の新規発行を抑制するなど適正化に努める。</t>
    <rPh sb="84" eb="90">
      <t>ギムキョウイクガッコウ</t>
    </rPh>
    <rPh sb="90" eb="92">
      <t>セイビ</t>
    </rPh>
    <rPh sb="92" eb="94">
      <t>ジギョウ</t>
    </rPh>
    <rPh sb="102" eb="104">
      <t>ガンキン</t>
    </rPh>
    <rPh sb="104" eb="106">
      <t>ショウカン</t>
    </rPh>
    <rPh sb="107" eb="109">
      <t>カイシ</t>
    </rPh>
    <rPh sb="110" eb="112">
      <t>ヨテイ</t>
    </rPh>
    <rPh sb="123" eb="125">
      <t>コンゴ</t>
    </rPh>
    <rPh sb="126" eb="128">
      <t>ジギョウ</t>
    </rPh>
    <rPh sb="128" eb="130">
      <t>センテイ</t>
    </rPh>
    <rPh sb="134" eb="137">
      <t>ユウセンド</t>
    </rPh>
    <rPh sb="138" eb="140">
      <t>ネンジ</t>
    </rPh>
    <rPh sb="140" eb="142">
      <t>ケイカク</t>
    </rPh>
    <rPh sb="143" eb="145">
      <t>ザイゲン</t>
    </rPh>
    <rPh sb="146" eb="148">
      <t>カクホ</t>
    </rPh>
    <rPh sb="149" eb="151">
      <t>ジュウブン</t>
    </rPh>
    <rPh sb="152" eb="154">
      <t>コウリョ</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</si>
  <si>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</si>
  <si>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</si>
  <si>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</si>
  <si>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普通交付税算入率の高い地方債の借入、充当可能基金の確保等により、将来負担比率は発生していない。</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</si>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</sst>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3C1A13-DB31-4D00-9C20-EF8632A7ABB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2679-4D90-AD52-15C6D40EBE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197643</c:v>
                </c:pt>
                <c:pt idx="1">
                  <c:v>228815</c:v>
                </c:pt>
                <c:pt idx="2">
                  <c:v>240363</c:v>
                </c:pt>
                <c:pt idx="3">
                  <c:v>296356</c:v>
                </c:pt>
                <c:pt idx="4">
                  <c:v>451673</c:v>
                </c:pt>
              </c:numCache>
            </c:numRef>
          </c:val>
          <c:smooth val="0"/>
          <c:extLst>
            <c:ext xmlns:c16="http://schemas.microsoft.com/office/drawing/2014/chart" uri="{C3380CC4-5D6E-409C-BE32-E72D297353CC}">
              <c16:uniqueId val="{00000001-2679-4D90-AD52-15C6D40EBE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6.98</c:v>
                </c:pt>
                <c:pt idx="1">
                  <c:v>6.46</c:v>
                </c:pt>
                <c:pt idx="2">
                  <c:v>6.82</c:v>
                </c:pt>
                <c:pt idx="3">
                  <c:v>7.3</c:v>
                </c:pt>
                <c:pt idx="4">
                  <c:v>10.39</c:v>
                </c:pt>
              </c:numCache>
            </c:numRef>
          </c:val>
          <c:extLst>
            <c:ext xmlns:c16="http://schemas.microsoft.com/office/drawing/2014/chart" uri="{C3380CC4-5D6E-409C-BE32-E72D297353CC}">
              <c16:uniqueId val="{00000000-5E40-4F6F-9928-DBFE99EF9C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75.98</c:v>
                </c:pt>
                <c:pt idx="1">
                  <c:v>77.67</c:v>
                </c:pt>
                <c:pt idx="2">
                  <c:v>77.77</c:v>
                </c:pt>
                <c:pt idx="3">
                  <c:v>81.59</c:v>
                </c:pt>
                <c:pt idx="4">
                  <c:v>91.44</c:v>
                </c:pt>
              </c:numCache>
            </c:numRef>
          </c:val>
          <c:extLst>
            <c:ext xmlns:c16="http://schemas.microsoft.com/office/drawing/2014/chart" uri="{C3380CC4-5D6E-409C-BE32-E72D297353CC}">
              <c16:uniqueId val="{00000001-5E40-4F6F-9928-DBFE99EF9C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c:v>
                </c:pt>
                <c:pt idx="1">
                  <c:v>0.27</c:v>
                </c:pt>
                <c:pt idx="2">
                  <c:v>3.74</c:v>
                </c:pt>
                <c:pt idx="3">
                  <c:v>9.2899999999999991</c:v>
                </c:pt>
                <c:pt idx="4">
                  <c:v>10.92</c:v>
                </c:pt>
              </c:numCache>
            </c:numRef>
          </c:val>
          <c:smooth val="0"/>
          <c:extLst>
            <c:ext xmlns:c16="http://schemas.microsoft.com/office/drawing/2014/chart" uri="{C3380CC4-5D6E-409C-BE32-E72D297353CC}">
              <c16:uniqueId val="{00000002-5E40-4F6F-9928-DBFE99EF9C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18-4862-A2D2-0AE69D0B9C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18-4862-A2D2-0AE69D0B9C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18-4862-A2D2-0AE69D0B9CE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518-4862-A2D2-0AE69D0B9CE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0518-4862-A2D2-0AE69D0B9CEE}"/>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0518-4862-A2D2-0AE69D0B9CE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0.16</c:v>
                </c:pt>
                <c:pt idx="4">
                  <c:v>#N/A</c:v>
                </c:pt>
                <c:pt idx="5">
                  <c:v>0.12</c:v>
                </c:pt>
                <c:pt idx="6">
                  <c:v>#N/A</c:v>
                </c:pt>
                <c:pt idx="7">
                  <c:v>0.08</c:v>
                </c:pt>
                <c:pt idx="8">
                  <c:v>#N/A</c:v>
                </c:pt>
                <c:pt idx="9">
                  <c:v>0.02</c:v>
                </c:pt>
              </c:numCache>
            </c:numRef>
          </c:val>
          <c:extLst>
            <c:ext xmlns:c16="http://schemas.microsoft.com/office/drawing/2014/chart" uri="{C3380CC4-5D6E-409C-BE32-E72D297353CC}">
              <c16:uniqueId val="{00000006-0518-4862-A2D2-0AE69D0B9CE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0.81</c:v>
                </c:pt>
                <c:pt idx="2">
                  <c:v>#N/A</c:v>
                </c:pt>
                <c:pt idx="3">
                  <c:v>0.42</c:v>
                </c:pt>
                <c:pt idx="4">
                  <c:v>#N/A</c:v>
                </c:pt>
                <c:pt idx="5">
                  <c:v>0.09</c:v>
                </c:pt>
                <c:pt idx="6">
                  <c:v>#N/A</c:v>
                </c:pt>
                <c:pt idx="7">
                  <c:v>0.5</c:v>
                </c:pt>
                <c:pt idx="8">
                  <c:v>#N/A</c:v>
                </c:pt>
                <c:pt idx="9">
                  <c:v>0.56999999999999995</c:v>
                </c:pt>
              </c:numCache>
            </c:numRef>
          </c:val>
          <c:extLst>
            <c:ext xmlns:c16="http://schemas.microsoft.com/office/drawing/2014/chart" uri="{C3380CC4-5D6E-409C-BE32-E72D297353CC}">
              <c16:uniqueId val="{00000007-0518-4862-A2D2-0AE69D0B9CE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3.89</c:v>
                </c:pt>
                <c:pt idx="2">
                  <c:v>#N/A</c:v>
                </c:pt>
                <c:pt idx="3">
                  <c:v>4.8899999999999997</c:v>
                </c:pt>
                <c:pt idx="4">
                  <c:v>#N/A</c:v>
                </c:pt>
                <c:pt idx="5">
                  <c:v>5.65</c:v>
                </c:pt>
                <c:pt idx="6">
                  <c:v>#N/A</c:v>
                </c:pt>
                <c:pt idx="7">
                  <c:v>6.08</c:v>
                </c:pt>
                <c:pt idx="8">
                  <c:v>#N/A</c:v>
                </c:pt>
                <c:pt idx="9">
                  <c:v>6.91</c:v>
                </c:pt>
              </c:numCache>
            </c:numRef>
          </c:val>
          <c:extLst>
            <c:ext xmlns:c16="http://schemas.microsoft.com/office/drawing/2014/chart" uri="{C3380CC4-5D6E-409C-BE32-E72D297353CC}">
              <c16:uniqueId val="{00000008-0518-4862-A2D2-0AE69D0B9C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6.98</c:v>
                </c:pt>
                <c:pt idx="2">
                  <c:v>#N/A</c:v>
                </c:pt>
                <c:pt idx="3">
                  <c:v>6.46</c:v>
                </c:pt>
                <c:pt idx="4">
                  <c:v>#N/A</c:v>
                </c:pt>
                <c:pt idx="5">
                  <c:v>6.82</c:v>
                </c:pt>
                <c:pt idx="6">
                  <c:v>#N/A</c:v>
                </c:pt>
                <c:pt idx="7">
                  <c:v>7.3</c:v>
                </c:pt>
                <c:pt idx="8">
                  <c:v>#N/A</c:v>
                </c:pt>
                <c:pt idx="9">
                  <c:v>10.38</c:v>
                </c:pt>
              </c:numCache>
            </c:numRef>
          </c:val>
          <c:extLst>
            <c:ext xmlns:c16="http://schemas.microsoft.com/office/drawing/2014/chart" uri="{C3380CC4-5D6E-409C-BE32-E72D297353CC}">
              <c16:uniqueId val="{00000009-0518-4862-A2D2-0AE69D0B9C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898</c:v>
                </c:pt>
                <c:pt idx="5">
                  <c:v>883</c:v>
                </c:pt>
                <c:pt idx="8">
                  <c:v>869</c:v>
                </c:pt>
                <c:pt idx="11">
                  <c:v>887</c:v>
                </c:pt>
                <c:pt idx="14">
                  <c:v>936</c:v>
                </c:pt>
              </c:numCache>
            </c:numRef>
          </c:val>
          <c:extLst>
            <c:ext xmlns:c16="http://schemas.microsoft.com/office/drawing/2014/chart" uri="{C3380CC4-5D6E-409C-BE32-E72D297353CC}">
              <c16:uniqueId val="{00000000-5DB7-4818-8BBF-AE3C8D2C64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B7-4818-8BBF-AE3C8D2C64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19</c:v>
                </c:pt>
                <c:pt idx="3">
                  <c:v>17</c:v>
                </c:pt>
                <c:pt idx="6">
                  <c:v>50</c:v>
                </c:pt>
                <c:pt idx="9">
                  <c:v>51</c:v>
                </c:pt>
                <c:pt idx="12">
                  <c:v>50</c:v>
                </c:pt>
              </c:numCache>
            </c:numRef>
          </c:val>
          <c:extLst>
            <c:ext xmlns:c16="http://schemas.microsoft.com/office/drawing/2014/chart" uri="{C3380CC4-5D6E-409C-BE32-E72D297353CC}">
              <c16:uniqueId val="{00000002-5DB7-4818-8BBF-AE3C8D2C64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c:v>
                </c:pt>
                <c:pt idx="3">
                  <c:v>16</c:v>
                </c:pt>
                <c:pt idx="6">
                  <c:v>10</c:v>
                </c:pt>
                <c:pt idx="9">
                  <c:v>4</c:v>
                </c:pt>
                <c:pt idx="12">
                  <c:v>0</c:v>
                </c:pt>
              </c:numCache>
            </c:numRef>
          </c:val>
          <c:extLst>
            <c:ext xmlns:c16="http://schemas.microsoft.com/office/drawing/2014/chart" uri="{C3380CC4-5D6E-409C-BE32-E72D297353CC}">
              <c16:uniqueId val="{00000003-5DB7-4818-8BBF-AE3C8D2C64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139</c:v>
                </c:pt>
                <c:pt idx="3">
                  <c:v>136</c:v>
                </c:pt>
                <c:pt idx="6">
                  <c:v>135</c:v>
                </c:pt>
                <c:pt idx="9">
                  <c:v>140</c:v>
                </c:pt>
                <c:pt idx="12">
                  <c:v>147</c:v>
                </c:pt>
              </c:numCache>
            </c:numRef>
          </c:val>
          <c:extLst>
            <c:ext xmlns:c16="http://schemas.microsoft.com/office/drawing/2014/chart" uri="{C3380CC4-5D6E-409C-BE32-E72D297353CC}">
              <c16:uniqueId val="{00000004-5DB7-4818-8BBF-AE3C8D2C64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B7-4818-8BBF-AE3C8D2C64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B7-4818-8BBF-AE3C8D2C64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978</c:v>
                </c:pt>
                <c:pt idx="3">
                  <c:v>978</c:v>
                </c:pt>
                <c:pt idx="6">
                  <c:v>1004</c:v>
                </c:pt>
                <c:pt idx="9">
                  <c:v>1065</c:v>
                </c:pt>
                <c:pt idx="12">
                  <c:v>1147</c:v>
                </c:pt>
              </c:numCache>
            </c:numRef>
          </c:val>
          <c:extLst>
            <c:ext xmlns:c16="http://schemas.microsoft.com/office/drawing/2014/chart" uri="{C3380CC4-5D6E-409C-BE32-E72D297353CC}">
              <c16:uniqueId val="{00000007-5DB7-4818-8BBF-AE3C8D2C64F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261</c:v>
                </c:pt>
                <c:pt idx="2">
                  <c:v>#N/A</c:v>
                </c:pt>
                <c:pt idx="3">
                  <c:v>#N/A</c:v>
                </c:pt>
                <c:pt idx="4">
                  <c:v>264</c:v>
                </c:pt>
                <c:pt idx="5">
                  <c:v>#N/A</c:v>
                </c:pt>
                <c:pt idx="6">
                  <c:v>#N/A</c:v>
                </c:pt>
                <c:pt idx="7">
                  <c:v>330</c:v>
                </c:pt>
                <c:pt idx="8">
                  <c:v>#N/A</c:v>
                </c:pt>
                <c:pt idx="9">
                  <c:v>#N/A</c:v>
                </c:pt>
                <c:pt idx="10">
                  <c:v>373</c:v>
                </c:pt>
                <c:pt idx="11">
                  <c:v>#N/A</c:v>
                </c:pt>
                <c:pt idx="12">
                  <c:v>#N/A</c:v>
                </c:pt>
                <c:pt idx="13">
                  <c:v>408</c:v>
                </c:pt>
                <c:pt idx="14">
                  <c:v>#N/A</c:v>
                </c:pt>
              </c:numCache>
            </c:numRef>
          </c:val>
          <c:smooth val="0"/>
          <c:extLst>
            <c:ext xmlns:c16="http://schemas.microsoft.com/office/drawing/2014/chart" uri="{C3380CC4-5D6E-409C-BE32-E72D297353CC}">
              <c16:uniqueId val="{00000008-5DB7-4818-8BBF-AE3C8D2C64F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8784</c:v>
                </c:pt>
                <c:pt idx="5">
                  <c:v>8616</c:v>
                </c:pt>
                <c:pt idx="8">
                  <c:v>8789</c:v>
                </c:pt>
                <c:pt idx="11">
                  <c:v>8938</c:v>
                </c:pt>
                <c:pt idx="14">
                  <c:v>9287</c:v>
                </c:pt>
              </c:numCache>
            </c:numRef>
          </c:val>
          <c:extLst>
            <c:ext xmlns:c16="http://schemas.microsoft.com/office/drawing/2014/chart" uri="{C3380CC4-5D6E-409C-BE32-E72D297353CC}">
              <c16:uniqueId val="{00000000-41E6-4406-87F2-F25130BC72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343</c:v>
                </c:pt>
                <c:pt idx="5">
                  <c:v>406</c:v>
                </c:pt>
                <c:pt idx="8">
                  <c:v>447</c:v>
                </c:pt>
                <c:pt idx="11">
                  <c:v>469</c:v>
                </c:pt>
                <c:pt idx="14">
                  <c:v>496</c:v>
                </c:pt>
              </c:numCache>
            </c:numRef>
          </c:val>
          <c:extLst>
            <c:ext xmlns:c16="http://schemas.microsoft.com/office/drawing/2014/chart" uri="{C3380CC4-5D6E-409C-BE32-E72D297353CC}">
              <c16:uniqueId val="{00000001-41E6-4406-87F2-F25130BC72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7230</c:v>
                </c:pt>
                <c:pt idx="5">
                  <c:v>7351</c:v>
                </c:pt>
                <c:pt idx="8">
                  <c:v>7494</c:v>
                </c:pt>
                <c:pt idx="11">
                  <c:v>7988</c:v>
                </c:pt>
                <c:pt idx="14">
                  <c:v>8460</c:v>
                </c:pt>
              </c:numCache>
            </c:numRef>
          </c:val>
          <c:extLst>
            <c:ext xmlns:c16="http://schemas.microsoft.com/office/drawing/2014/chart" uri="{C3380CC4-5D6E-409C-BE32-E72D297353CC}">
              <c16:uniqueId val="{00000002-41E6-4406-87F2-F25130BC72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E6-4406-87F2-F25130BC72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E6-4406-87F2-F25130BC72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E6-4406-87F2-F25130BC72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1345</c:v>
                </c:pt>
                <c:pt idx="3">
                  <c:v>1346</c:v>
                </c:pt>
                <c:pt idx="6">
                  <c:v>1288</c:v>
                </c:pt>
                <c:pt idx="9">
                  <c:v>1253</c:v>
                </c:pt>
                <c:pt idx="12">
                  <c:v>1257</c:v>
                </c:pt>
              </c:numCache>
            </c:numRef>
          </c:val>
          <c:extLst>
            <c:ext xmlns:c16="http://schemas.microsoft.com/office/drawing/2014/chart" uri="{C3380CC4-5D6E-409C-BE32-E72D297353CC}">
              <c16:uniqueId val="{00000006-41E6-4406-87F2-F25130BC72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c:v>
                </c:pt>
                <c:pt idx="3">
                  <c:v>17</c:v>
                </c:pt>
                <c:pt idx="6">
                  <c:v>5</c:v>
                </c:pt>
                <c:pt idx="9">
                  <c:v>0</c:v>
                </c:pt>
                <c:pt idx="12">
                  <c:v>0</c:v>
                </c:pt>
              </c:numCache>
            </c:numRef>
          </c:val>
          <c:extLst>
            <c:ext xmlns:c16="http://schemas.microsoft.com/office/drawing/2014/chart" uri="{C3380CC4-5D6E-409C-BE32-E72D297353CC}">
              <c16:uniqueId val="{00000007-41E6-4406-87F2-F25130BC72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1819</c:v>
                </c:pt>
                <c:pt idx="3">
                  <c:v>1663</c:v>
                </c:pt>
                <c:pt idx="6">
                  <c:v>1878</c:v>
                </c:pt>
                <c:pt idx="9">
                  <c:v>1846</c:v>
                </c:pt>
                <c:pt idx="12">
                  <c:v>1781</c:v>
                </c:pt>
              </c:numCache>
            </c:numRef>
          </c:val>
          <c:extLst>
            <c:ext xmlns:c16="http://schemas.microsoft.com/office/drawing/2014/chart" uri="{C3380CC4-5D6E-409C-BE32-E72D297353CC}">
              <c16:uniqueId val="{00000008-41E6-4406-87F2-F25130BC72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c:v>
                </c:pt>
                <c:pt idx="3">
                  <c:v>253</c:v>
                </c:pt>
                <c:pt idx="6">
                  <c:v>237</c:v>
                </c:pt>
                <c:pt idx="9">
                  <c:v>196</c:v>
                </c:pt>
                <c:pt idx="12">
                  <c:v>154</c:v>
                </c:pt>
              </c:numCache>
            </c:numRef>
          </c:val>
          <c:extLst>
            <c:ext xmlns:c16="http://schemas.microsoft.com/office/drawing/2014/chart" uri="{C3380CC4-5D6E-409C-BE32-E72D297353CC}">
              <c16:uniqueId val="{00000009-41E6-4406-87F2-F25130BC72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10359</c:v>
                </c:pt>
                <c:pt idx="3">
                  <c:v>10381</c:v>
                </c:pt>
                <c:pt idx="6">
                  <c:v>10789</c:v>
                </c:pt>
                <c:pt idx="9">
                  <c:v>11135</c:v>
                </c:pt>
                <c:pt idx="12">
                  <c:v>11737</c:v>
                </c:pt>
              </c:numCache>
            </c:numRef>
          </c:val>
          <c:extLst>
            <c:ext xmlns:c16="http://schemas.microsoft.com/office/drawing/2014/chart" uri="{C3380CC4-5D6E-409C-BE32-E72D297353CC}">
              <c16:uniqueId val="{0000000A-41E6-4406-87F2-F25130BC72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1E6-4406-87F2-F25130BC72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4078</c:v>
                </c:pt>
                <c:pt idx="1">
                  <c:v>4546</c:v>
                </c:pt>
                <c:pt idx="2">
                  <c:v>4982</c:v>
                </c:pt>
              </c:numCache>
            </c:numRef>
          </c:val>
          <c:extLst>
            <c:ext xmlns:c16="http://schemas.microsoft.com/office/drawing/2014/chart" uri="{C3380CC4-5D6E-409C-BE32-E72D297353CC}">
              <c16:uniqueId val="{00000000-0561-4AEC-A6FE-F55F6F9253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945</c:v>
                </c:pt>
                <c:pt idx="1">
                  <c:v>945</c:v>
                </c:pt>
                <c:pt idx="2">
                  <c:v>945</c:v>
                </c:pt>
              </c:numCache>
            </c:numRef>
          </c:val>
          <c:extLst>
            <c:ext xmlns:c16="http://schemas.microsoft.com/office/drawing/2014/chart" uri="{C3380CC4-5D6E-409C-BE32-E72D297353CC}">
              <c16:uniqueId val="{00000001-0561-4AEC-A6FE-F55F6F9253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2128</c:v>
                </c:pt>
                <c:pt idx="1">
                  <c:v>2214</c:v>
                </c:pt>
                <c:pt idx="2">
                  <c:v>2250</c:v>
                </c:pt>
              </c:numCache>
            </c:numRef>
          </c:val>
          <c:extLst>
            <c:ext xmlns:c16="http://schemas.microsoft.com/office/drawing/2014/chart" uri="{C3380CC4-5D6E-409C-BE32-E72D297353CC}">
              <c16:uniqueId val="{00000002-0561-4AEC-A6FE-F55F6F9253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{A7399C7E-E865-412B-A25F-A9276027535B}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24A-43D1-ADD9-BC1501DC98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{EBF01EE0-8F47-44B1-9C1D-02490094CE24}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4A-43D1-ADD9-BC1501DC98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{EAA88F52-BDBA-41C4-AB07-44CEC306BCE2}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4A-43D1-ADD9-BC1501DC98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{94620E2D-A305-4336-966A-840C41D33780}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4A-43D1-ADD9-BC1501DC98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{5DFE8EB4-D7E2-48DA-9EC7-39CA826211F0}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4A-43D1-ADD9-BC1501DC98B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{648DCA40-5C00-4606-A7D2-FF1DE3F0B12D}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24A-43D1-ADD9-BC1501DC98B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{8EF99CA8-9546-44D2-BBF0-EE6FBAA8EF0C}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24A-43D1-ADD9-BC1501DC98B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{8D36FC63-93FF-495B-84FB-BF9054010E59}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24A-43D1-ADD9-BC1501DC98B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{10774E4E-CD35-4AA4-B345-0BA7061E519D}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24A-43D1-ADD9-BC1501DC98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60.2</c:v>
                </c:pt>
                <c:pt idx="16">
                  <c:v>68.3</c:v>
                </c:pt>
                <c:pt idx="24">
                  <c:v>70</c:v>
                </c:pt>
                <c:pt idx="32">
                  <c:v>71.599999999999994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24A-43D1-ADD9-BC1501DC98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{CDA754F1-EF13-4DEE-96DB-2312B54357E8}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24A-43D1-ADD9-BC1501DC98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{99535946-5C61-43C4-851F-64FC27D06E10}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4A-43D1-ADD9-BC1501DC98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{22344C8D-1B4F-4D7B-B22A-36F26F0BDD7E}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4A-43D1-ADD9-BC1501DC98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{CB9715C2-922B-4D40-A650-B71BE1686574}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4A-43D1-ADD9-BC1501DC98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{3FB27206-7980-4518-B7EA-E38CD1196861}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4A-43D1-ADD9-BC1501DC98B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{96ABFCF2-CD4C-4C84-8EBD-CF1AEAB5C860}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24A-43D1-ADD9-BC1501DC98B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{DC7F6E53-2A92-40D2-8FFC-29EDF4BE2EDE}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24A-43D1-ADD9-BC1501DC98B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{35AED94D-E1DD-4BE6-8E46-9A4C1322DBD3}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24A-43D1-ADD9-BC1501DC98B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{427EFFC9-88F8-4626-85B8-FB2E270995FB}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24A-43D1-ADD9-BC1501DC98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24A-43D1-ADD9-BC1501DC98B2}"/>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{1506708A-D7FE-4605-96D7-4D033B01D412}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834-4FF1-B07B-E61473DD6A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{C1D4320B-C62B-4B8F-953B-5A3A4DFC07EA}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34-4FF1-B07B-E61473DD6A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{8408E472-32E3-434F-A51E-C8803F8184AC}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34-4FF1-B07B-E61473DD6A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{FE1E2D6F-5B5F-4173-AD57-AE7447E8EC1D}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34-4FF1-B07B-E61473DD6A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{7D511967-A5E7-433F-A7F5-FE7764B82913}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34-4FF1-B07B-E61473DD6A1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{3F2A7CD0-A617-4DF9-86A8-A9147621BE41}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834-4FF1-B07B-E61473DD6A1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{810895D3-CEFD-49E9-AC91-9F7EB67C99D6}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834-4FF1-B07B-E61473DD6A1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{F57F381F-D4F1-41B9-B709-9E9456AC61E2}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834-4FF1-B07B-E61473DD6A1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{A8B143EA-0217-4D6B-B45E-EF2AD1C3DCEA}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834-4FF1-B07B-E61473DD6A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6.1</c:v>
                </c:pt>
                <c:pt idx="16">
                  <c:v>6.6</c:v>
                </c:pt>
                <c:pt idx="24">
                  <c:v>7.2</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834-4FF1-B07B-E61473DD6A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{D0CB3CDA-278F-4746-A29C-EAAE155C6966}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834-4FF1-B07B-E61473DD6A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{178B074F-6232-49E4-84B4-C616AC06AF80}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34-4FF1-B07B-E61473DD6A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{EBDE7399-8E01-4697-9C54-EB478E92B868}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34-4FF1-B07B-E61473DD6A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{7AE29872-A64D-43CC-9718-3BACC0DD7E6F}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34-4FF1-B07B-E61473DD6A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{A85FD10E-1D2B-43BA-922E-C1DCEA973B96}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34-4FF1-B07B-E61473DD6A13}"/>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{CB789C25-7351-437F-9E53-9F3FE2991807}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834-4FF1-B07B-E61473DD6A13}"/>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{6B94C3C4-B8B9-4A01-B26C-6E189E65A5A0}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834-4FF1-B07B-E61473DD6A13}"/>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{4A13EE07-FB29-4F74-9840-A237244C6C1D}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834-4FF1-B07B-E61473DD6A1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{986C1F50-648B-45FD-BC78-6F16FADC7C04}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834-4FF1-B07B-E61473DD6A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834-4FF1-B07B-E61473DD6A13}"/>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北海道湧別町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8,096
7,920
505.79
11,767,477
11,166,023
566,049
5,448,125
11,736,874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人口の減少や高齢化が進んでいるが、産業構造等に変動はなく、財政基盤も大きな変化はない。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退職者不補充等による人件費削減、投資的経費の抑制など歳出削減に取り組み、財政基盤の強化を図る。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類似団体の平均を下回っているが、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維持補修費、扶助費等の増加による比率の上昇が見込まれる。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事務事業の見直しを進め、経常経費の削減に努める。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54356</xdr:rowOff>
    </xdr:from>
    <xdr:to>
      <xdr:col>23</xdr:col>
      <xdr:colOff>133350</xdr:colOff>
      <xdr:row>60</xdr:row>
      <xdr:rowOff>126746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34135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61</xdr:row>
      <xdr:rowOff>37338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1374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37338</xdr:rowOff>
    </xdr:from>
    <xdr:to>
      <xdr:col>15</xdr:col>
      <xdr:colOff>82550</xdr:colOff>
      <xdr:row>61</xdr:row>
      <xdr:rowOff>109728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49578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61</xdr:row>
      <xdr:rowOff>148336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5681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3556</xdr:rowOff>
    </xdr:from>
    <xdr:to>
      <xdr:col>23</xdr:col>
      <xdr:colOff>184150</xdr:colOff>
      <xdr:row>60</xdr:row>
      <xdr:rowOff>105156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96283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75946</xdr:rowOff>
    </xdr:from>
    <xdr:to>
      <xdr:col>19</xdr:col>
      <xdr:colOff>184150</xdr:colOff>
      <xdr:row>61</xdr:row>
      <xdr:rowOff>6096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16273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157988</xdr:rowOff>
    </xdr:from>
    <xdr:to>
      <xdr:col>15</xdr:col>
      <xdr:colOff>133350</xdr:colOff>
      <xdr:row>61</xdr:row>
      <xdr:rowOff>88138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98315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58928</xdr:rowOff>
    </xdr:from>
    <xdr:to>
      <xdr:col>11</xdr:col>
      <xdr:colOff>82550</xdr:colOff>
      <xdr:row>61</xdr:row>
      <xdr:rowOff>160528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170705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[367,593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人件費、物件費及び維持補修費の合計額の人口ひとり当たりの金額が類似団体平均を上回っている。物件費、維持補修費では施設維持管理経費が占めるウエイトが大きく、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近年のエネルギー価格・物価高騰の影響も懸念される中で、各経費の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抑制に努めるとともに、前述のとおり適切な定数管理により人件費削減に努める。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49197</xdr:rowOff>
    </xdr:from>
    <xdr:to>
      <xdr:col>23</xdr:col>
      <xdr:colOff>133350</xdr:colOff>
      <xdr:row>83</xdr:row>
      <xdr:rowOff>55152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79547"/>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1789</xdr:rowOff>
    </xdr:from>
    <xdr:to>
      <xdr:col>19</xdr:col>
      <xdr:colOff>133350</xdr:colOff>
      <xdr:row>83</xdr:row>
      <xdr:rowOff>49197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232139"/>
          <a:ext cx="889000" cy="4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85398</xdr:rowOff>
    </xdr:from>
    <xdr:to>
      <xdr:col>15</xdr:col>
      <xdr:colOff>82550</xdr:colOff>
      <xdr:row>83</xdr:row>
      <xdr:rowOff>1789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144298"/>
          <a:ext cx="889000" cy="8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65122</xdr:rowOff>
    </xdr:from>
    <xdr:to>
      <xdr:col>11</xdr:col>
      <xdr:colOff>31750</xdr:colOff>
      <xdr:row>82</xdr:row>
      <xdr:rowOff>85398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124022"/>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4352</xdr:rowOff>
    </xdr:from>
    <xdr:to>
      <xdr:col>23</xdr:col>
      <xdr:colOff>184150</xdr:colOff>
      <xdr:row>83</xdr:row>
      <xdr:rowOff>105952</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2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147879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20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169847</xdr:rowOff>
    </xdr:from>
    <xdr:to>
      <xdr:col>19</xdr:col>
      <xdr:colOff>184150</xdr:colOff>
      <xdr:row>83</xdr:row>
      <xdr:rowOff>99997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2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84774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315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122439</xdr:rowOff>
    </xdr:from>
    <xdr:to>
      <xdr:col>15</xdr:col>
      <xdr:colOff>133350</xdr:colOff>
      <xdr:row>83</xdr:row>
      <xdr:rowOff>52589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1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37366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26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34598</xdr:rowOff>
    </xdr:from>
    <xdr:to>
      <xdr:col>11</xdr:col>
      <xdr:colOff>82550</xdr:colOff>
      <xdr:row>82</xdr:row>
      <xdr:rowOff>136198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9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120975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7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14322</xdr:rowOff>
    </xdr:from>
    <xdr:to>
      <xdr:col>7</xdr:col>
      <xdr:colOff>31750</xdr:colOff>
      <xdr:row>82</xdr:row>
      <xdr:rowOff>115922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100699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15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類似団体をやや上回っている。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定員適正化計画に基づく採用者数の調整に伴う、職員の平均年齢の上昇が主な要因となっている。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も制度の見直しなど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人件費抑制に努め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、職員の年齢構成のバランス維持を図りつつ、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82021</xdr:rowOff>
    </xdr:from>
    <xdr:to>
      <xdr:col>81</xdr:col>
      <xdr:colOff>44450</xdr:colOff>
      <xdr:row>85</xdr:row>
      <xdr:rowOff>102129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5527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102129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0500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102129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0500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21696</xdr:rowOff>
    </xdr:from>
    <xdr:to>
      <xdr:col>68</xdr:col>
      <xdr:colOff>152400</xdr:colOff>
      <xdr:row>85</xdr:row>
      <xdr:rowOff>102129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9494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31221</xdr:rowOff>
    </xdr:from>
    <xdr:to>
      <xdr:col>81</xdr:col>
      <xdr:colOff>95250</xdr:colOff>
      <xdr:row>85</xdr:row>
      <xdr:rowOff>132821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3298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7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51329</xdr:rowOff>
    </xdr:from>
    <xdr:to>
      <xdr:col>77</xdr:col>
      <xdr:colOff>95250</xdr:colOff>
      <xdr:row>85</xdr:row>
      <xdr:rowOff>152929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137706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1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51329</xdr:rowOff>
    </xdr:from>
    <xdr:to>
      <xdr:col>68</xdr:col>
      <xdr:colOff>203200</xdr:colOff>
      <xdr:row>85</xdr:row>
      <xdr:rowOff>152929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137706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142346</xdr:rowOff>
    </xdr:from>
    <xdr:to>
      <xdr:col>64</xdr:col>
      <xdr:colOff>152400</xdr:colOff>
      <xdr:row>85</xdr:row>
      <xdr:rowOff>72496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82673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類似団体平均を上回っているが、市町村合併の影響が大きい。定年退職者の補充を最低限に抑制するなど、定員管理適正化計画により適切な定員管理に努める。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46260</xdr:rowOff>
    </xdr:from>
    <xdr:to>
      <xdr:col>81</xdr:col>
      <xdr:colOff>44450</xdr:colOff>
      <xdr:row>62</xdr:row>
      <xdr:rowOff>61341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179800" y="10676160"/>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41434</xdr:rowOff>
    </xdr:from>
    <xdr:to>
      <xdr:col>77</xdr:col>
      <xdr:colOff>44450</xdr:colOff>
      <xdr:row>62</xdr:row>
      <xdr:rowOff>61341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671334"/>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41434</xdr:rowOff>
    </xdr:from>
    <xdr:to>
      <xdr:col>72</xdr:col>
      <xdr:colOff>203200</xdr:colOff>
      <xdr:row>62</xdr:row>
      <xdr:rowOff>51689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671334"/>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7048</xdr:rowOff>
    </xdr:from>
    <xdr:to>
      <xdr:col>68</xdr:col>
      <xdr:colOff>152400</xdr:colOff>
      <xdr:row>62</xdr:row>
      <xdr:rowOff>51689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636948"/>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166910</xdr:rowOff>
    </xdr:from>
    <xdr:to>
      <xdr:col>81</xdr:col>
      <xdr:colOff>95250</xdr:colOff>
      <xdr:row>62</xdr:row>
      <xdr:rowOff>97060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6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138987</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59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10541</xdr:rowOff>
    </xdr:from>
    <xdr:to>
      <xdr:col>77</xdr:col>
      <xdr:colOff>95250</xdr:colOff>
      <xdr:row>62</xdr:row>
      <xdr:rowOff>112141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96918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72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162084</xdr:rowOff>
    </xdr:from>
    <xdr:to>
      <xdr:col>73</xdr:col>
      <xdr:colOff>44450</xdr:colOff>
      <xdr:row>62</xdr:row>
      <xdr:rowOff>92234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6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77011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70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889</xdr:rowOff>
    </xdr:from>
    <xdr:to>
      <xdr:col>68</xdr:col>
      <xdr:colOff>203200</xdr:colOff>
      <xdr:row>62</xdr:row>
      <xdr:rowOff>102489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87266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127698</xdr:rowOff>
    </xdr:from>
    <xdr:to>
      <xdr:col>64</xdr:col>
      <xdr:colOff>152400</xdr:colOff>
      <xdr:row>62</xdr:row>
      <xdr:rowOff>57848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5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42625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7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類似団体の平均を下回っているが、近年の大型事業実施に係る借入れの元金償還の開始により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実施が見込まれることから、その他の事業の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緊急性、優先度などを厳選し起債に大きく頼ることのない行政運営に努める。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145627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75978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73237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7115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24977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6713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38</xdr:row>
      <xdr:rowOff>164254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充当可能基金の確保等により算定されない状況となっているが、今後も充当可能基金の積立や適正な事業執行等により健全な財政運営に努める。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北海道湧別町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8,096
7,920
505.79
11,767,477
11,166,023
566,049
5,448,125
11,736,874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類似団体と比較すると経常収支比率は下回っており、人口一人当たり決算額も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類似団体を下回っている状況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となっている。今後も定員適正化計画に基づき定員管理を行い人件費の抑制に努める。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334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53340</xdr:rowOff>
    </xdr:from>
    <xdr:to>
      <xdr:col>24</xdr:col>
      <xdr:colOff>76200</xdr:colOff>
      <xdr:row>34</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類似団体と比較すると経常収支比率は上回っている。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本町は合併により、同類の公共施設が町内に点在しており、その管理費に係る物件費も比率を押し上げていると考えられる。また、近年のエネルギー価格・物価高騰の影響も懸念されるところであり、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は、公共施設の再配置の検討を加速させ、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149860</xdr:rowOff>
    </xdr:from>
    <xdr:to>
      <xdr:col>82</xdr:col>
      <xdr:colOff>107950</xdr:colOff>
      <xdr:row>16</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216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16</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98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16</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98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16</xdr:row>
      <xdr:rowOff>81280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813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99060</xdr:rowOff>
    </xdr:from>
    <xdr:to>
      <xdr:col>82</xdr:col>
      <xdr:colOff>158750</xdr:colOff>
      <xdr:row>16</xdr:row>
      <xdr:rowOff>29210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71137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121920</xdr:rowOff>
    </xdr:from>
    <xdr:to>
      <xdr:col>78</xdr:col>
      <xdr:colOff>120650</xdr:colOff>
      <xdr:row>16</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36847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162577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類似団体と比較すると経常収支比率は下回っている。高齢化や乳幼児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制度拡大等によって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見込まれるため、今後も事務事業の見直しを進め抑制に努める。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75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比較すると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経常収支比率は上回っている。今後は、施設の老朽化による維持補修費の増、下水道や簡易水道の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により一般会計からの繰出金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見込まれるため、特別会計も含めて事務事業の見直しを進め経費の抑制に努める。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67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3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43180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158767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類似団体と比較すると経常収支比率は下回っている。今後も事務事業の見直しを進め経費の抑制に努める。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65278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340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74422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034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75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124714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093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31005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下回っている。負担金事業の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町負担分の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や、今後の義務教育施設整備事業などの大型事業実施により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借入額が増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となる見込みのため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、今後の起債発行においては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事業の緊急性、優先度や事業効果を検証し抑制に努める。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27939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876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76</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87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80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165116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類似団体と比較すると経常収支比率は下回っている。今後も事務事業の見直しを進め経費の抑制に努める。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77470</xdr:rowOff>
    </xdr:from>
    <xdr:to>
      <xdr:col>82</xdr:col>
      <xdr:colOff>107950</xdr:colOff>
      <xdr:row>75</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7647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xdr:rowOff>
    </xdr:from>
    <xdr:to>
      <xdr:col>78</xdr:col>
      <xdr:colOff>69850</xdr:colOff>
      <xdr:row>75</xdr:row>
      <xdr:rowOff>66040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8638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66040</xdr:rowOff>
    </xdr:from>
    <xdr:to>
      <xdr:col>73</xdr:col>
      <xdr:colOff>180975</xdr:colOff>
      <xdr:row>75</xdr:row>
      <xdr:rowOff>134620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247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134620</xdr:rowOff>
    </xdr:from>
    <xdr:to>
      <xdr:col>69</xdr:col>
      <xdr:colOff>92075</xdr:colOff>
      <xdr:row>76</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29933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26670</xdr:rowOff>
    </xdr:from>
    <xdr:to>
      <xdr:col>82</xdr:col>
      <xdr:colOff>158750</xdr:colOff>
      <xdr:row>74</xdr:row>
      <xdr:rowOff>128270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106697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6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125730</xdr:rowOff>
    </xdr:from>
    <xdr:to>
      <xdr:col>78</xdr:col>
      <xdr:colOff>120650</xdr:colOff>
      <xdr:row>75</xdr:row>
      <xdr:rowOff>55880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66057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xdr:rowOff>
    </xdr:from>
    <xdr:to>
      <xdr:col>74</xdr:col>
      <xdr:colOff>31750</xdr:colOff>
      <xdr:row>75</xdr:row>
      <xdr:rowOff>116840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127017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83820</xdr:rowOff>
    </xdr:from>
    <xdr:to>
      <xdr:col>69</xdr:col>
      <xdr:colOff>142875</xdr:colOff>
      <xdr:row>76</xdr:row>
      <xdr:rowOff>13970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24147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北海道湧別町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130391</xdr:rowOff>
    </xdr:from>
    <xdr:to>
      <xdr:col>29</xdr:col>
      <xdr:colOff>127000</xdr:colOff>
      <xdr:row>17</xdr:row>
      <xdr:rowOff>150777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092666"/>
          <a:ext cx="647700" cy="20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128320</xdr:rowOff>
    </xdr:from>
    <xdr:to>
      <xdr:col>26</xdr:col>
      <xdr:colOff>50800</xdr:colOff>
      <xdr:row>17</xdr:row>
      <xdr:rowOff>130391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90595"/>
          <a:ext cx="698500" cy="2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128320</xdr:rowOff>
    </xdr:from>
    <xdr:to>
      <xdr:col>22</xdr:col>
      <xdr:colOff>114300</xdr:colOff>
      <xdr:row>17</xdr:row>
      <xdr:rowOff>159533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90595"/>
          <a:ext cx="698500" cy="3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159533</xdr:rowOff>
    </xdr:from>
    <xdr:to>
      <xdr:col>18</xdr:col>
      <xdr:colOff>177800</xdr:colOff>
      <xdr:row>18</xdr:row>
      <xdr:rowOff>10092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21808"/>
          <a:ext cx="698500" cy="2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99977</xdr:rowOff>
    </xdr:from>
    <xdr:to>
      <xdr:col>29</xdr:col>
      <xdr:colOff>177800</xdr:colOff>
      <xdr:row>18</xdr:row>
      <xdr:rowOff>30127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72054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79591</xdr:rowOff>
    </xdr:from>
    <xdr:to>
      <xdr:col>26</xdr:col>
      <xdr:colOff>101600</xdr:colOff>
      <xdr:row>18</xdr:row>
      <xdr:rowOff>9741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4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165968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28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77520</xdr:rowOff>
    </xdr:from>
    <xdr:to>
      <xdr:col>22</xdr:col>
      <xdr:colOff>165100</xdr:colOff>
      <xdr:row>18</xdr:row>
      <xdr:rowOff>7670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3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17847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0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108733</xdr:rowOff>
    </xdr:from>
    <xdr:to>
      <xdr:col>19</xdr:col>
      <xdr:colOff>38100</xdr:colOff>
      <xdr:row>18</xdr:row>
      <xdr:rowOff>38883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1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23660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5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130742</xdr:rowOff>
    </xdr:from>
    <xdr:to>
      <xdr:col>15</xdr:col>
      <xdr:colOff>101600</xdr:colOff>
      <xdr:row>18</xdr:row>
      <xdr:rowOff>60892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45669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7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178174</xdr:rowOff>
    </xdr:from>
    <xdr:to>
      <xdr:col>29</xdr:col>
      <xdr:colOff>127000</xdr:colOff>
      <xdr:row>35</xdr:row>
      <xdr:rowOff>265026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88524"/>
          <a:ext cx="647700" cy="86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162950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33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265026</xdr:rowOff>
    </xdr:from>
    <xdr:to>
      <xdr:col>26</xdr:col>
      <xdr:colOff>50800</xdr:colOff>
      <xdr:row>36</xdr:row>
      <xdr:rowOff>18856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75376"/>
          <a:ext cx="698500" cy="96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18856</xdr:rowOff>
    </xdr:from>
    <xdr:to>
      <xdr:col>22</xdr:col>
      <xdr:colOff>114300</xdr:colOff>
      <xdr:row>36</xdr:row>
      <xdr:rowOff>162074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72106"/>
          <a:ext cx="698500" cy="143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162074</xdr:rowOff>
    </xdr:from>
    <xdr:to>
      <xdr:col>18</xdr:col>
      <xdr:colOff>177800</xdr:colOff>
      <xdr:row>37</xdr:row>
      <xdr:rowOff>2560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15324"/>
          <a:ext cx="698500" cy="11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127374</xdr:rowOff>
    </xdr:from>
    <xdr:to>
      <xdr:col>29</xdr:col>
      <xdr:colOff>177800</xdr:colOff>
      <xdr:row>35</xdr:row>
      <xdr:rowOff>228974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3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315351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8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214226</xdr:rowOff>
    </xdr:from>
    <xdr:to>
      <xdr:col>26</xdr:col>
      <xdr:colOff>101600</xdr:colOff>
      <xdr:row>35</xdr:row>
      <xdr:rowOff>315826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300603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310956</xdr:rowOff>
    </xdr:from>
    <xdr:to>
      <xdr:col>22</xdr:col>
      <xdr:colOff>165100</xdr:colOff>
      <xdr:row>36</xdr:row>
      <xdr:rowOff>69656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54433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111274</xdr:rowOff>
    </xdr:from>
    <xdr:to>
      <xdr:col>19</xdr:col>
      <xdr:colOff>38100</xdr:colOff>
      <xdr:row>37</xdr:row>
      <xdr:rowOff>41424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6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26201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123210</xdr:rowOff>
    </xdr:from>
    <xdr:to>
      <xdr:col>15</xdr:col>
      <xdr:colOff>101600</xdr:colOff>
      <xdr:row>37</xdr:row>
      <xdr:rowOff>53360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7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38137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北海道湧別町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8,096
7,920
505.79
11,767,477
11,166,023
566,049
5,448,125
11,736,874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153690</xdr:rowOff>
    </xdr:from>
    <xdr:to>
      <xdr:col>24</xdr:col>
      <xdr:colOff>63500</xdr:colOff>
      <xdr:row>36</xdr:row>
      <xdr:rowOff>36396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154440"/>
          <a:ext cx="8382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153690</xdr:rowOff>
    </xdr:from>
    <xdr:to>
      <xdr:col>19</xdr:col>
      <xdr:colOff>177800</xdr:colOff>
      <xdr:row>36</xdr:row>
      <xdr:rowOff>10627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54440"/>
          <a:ext cx="889000" cy="2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10627</xdr:rowOff>
    </xdr:from>
    <xdr:to>
      <xdr:col>15</xdr:col>
      <xdr:colOff>50800</xdr:colOff>
      <xdr:row>36</xdr:row>
      <xdr:rowOff>101078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82827"/>
          <a:ext cx="889000" cy="9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101078</xdr:rowOff>
    </xdr:from>
    <xdr:to>
      <xdr:col>10</xdr:col>
      <xdr:colOff>114300</xdr:colOff>
      <xdr:row>36</xdr:row>
      <xdr:rowOff>114743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73278"/>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157046</xdr:rowOff>
    </xdr:from>
    <xdr:to>
      <xdr:col>24</xdr:col>
      <xdr:colOff>114300</xdr:colOff>
      <xdr:row>36</xdr:row>
      <xdr:rowOff>87196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5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135473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3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102890</xdr:rowOff>
    </xdr:from>
    <xdr:to>
      <xdr:col>20</xdr:col>
      <xdr:colOff>38100</xdr:colOff>
      <xdr:row>36</xdr:row>
      <xdr:rowOff>33040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0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49567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7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131277</xdr:rowOff>
    </xdr:from>
    <xdr:to>
      <xdr:col>15</xdr:col>
      <xdr:colOff>101600</xdr:colOff>
      <xdr:row>36</xdr:row>
      <xdr:rowOff>61427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77954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90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50278</xdr:rowOff>
    </xdr:from>
    <xdr:to>
      <xdr:col>10</xdr:col>
      <xdr:colOff>165100</xdr:colOff>
      <xdr:row>36</xdr:row>
      <xdr:rowOff>151878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168405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9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63943</xdr:rowOff>
    </xdr:from>
    <xdr:to>
      <xdr:col>6</xdr:col>
      <xdr:colOff>38100</xdr:colOff>
      <xdr:row>36</xdr:row>
      <xdr:rowOff>165543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10620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01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10234</xdr:rowOff>
    </xdr:from>
    <xdr:to>
      <xdr:col>24</xdr:col>
      <xdr:colOff>63500</xdr:colOff>
      <xdr:row>58</xdr:row>
      <xdr:rowOff>48988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4334"/>
          <a:ext cx="838200" cy="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48988</xdr:rowOff>
    </xdr:from>
    <xdr:to>
      <xdr:col>19</xdr:col>
      <xdr:colOff>177800</xdr:colOff>
      <xdr:row>58</xdr:row>
      <xdr:rowOff>86511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93088"/>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86511</xdr:rowOff>
    </xdr:from>
    <xdr:to>
      <xdr:col>15</xdr:col>
      <xdr:colOff>50800</xdr:colOff>
      <xdr:row>58</xdr:row>
      <xdr:rowOff>118607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30611"/>
          <a:ext cx="8890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118607</xdr:rowOff>
    </xdr:from>
    <xdr:to>
      <xdr:col>10</xdr:col>
      <xdr:colOff>114300</xdr:colOff>
      <xdr:row>58</xdr:row>
      <xdr:rowOff>140494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62707"/>
          <a:ext cx="889000" cy="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130884</xdr:rowOff>
    </xdr:from>
    <xdr:to>
      <xdr:col>24</xdr:col>
      <xdr:colOff>114300</xdr:colOff>
      <xdr:row>58</xdr:row>
      <xdr:rowOff>61034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153761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5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169638</xdr:rowOff>
    </xdr:from>
    <xdr:to>
      <xdr:col>20</xdr:col>
      <xdr:colOff>38100</xdr:colOff>
      <xdr:row>58</xdr:row>
      <xdr:rowOff>99788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116315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1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35711</xdr:rowOff>
    </xdr:from>
    <xdr:to>
      <xdr:col>15</xdr:col>
      <xdr:colOff>101600</xdr:colOff>
      <xdr:row>58</xdr:row>
      <xdr:rowOff>137311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153838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5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67807</xdr:rowOff>
    </xdr:from>
    <xdr:to>
      <xdr:col>10</xdr:col>
      <xdr:colOff>165100</xdr:colOff>
      <xdr:row>58</xdr:row>
      <xdr:rowOff>169407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160534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89694</xdr:rowOff>
    </xdr:from>
    <xdr:to>
      <xdr:col>6</xdr:col>
      <xdr:colOff>38100</xdr:colOff>
      <xdr:row>59</xdr:row>
      <xdr:rowOff>19844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10971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111411</xdr:rowOff>
    </xdr:from>
    <xdr:to>
      <xdr:col>24</xdr:col>
      <xdr:colOff>63500</xdr:colOff>
      <xdr:row>74</xdr:row>
      <xdr:rowOff>169704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798711"/>
          <a:ext cx="8382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111411</xdr:rowOff>
    </xdr:from>
    <xdr:to>
      <xdr:col>19</xdr:col>
      <xdr:colOff>177800</xdr:colOff>
      <xdr:row>75</xdr:row>
      <xdr:rowOff>31534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798711"/>
          <a:ext cx="889000" cy="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31534</xdr:rowOff>
    </xdr:from>
    <xdr:to>
      <xdr:col>15</xdr:col>
      <xdr:colOff>50800</xdr:colOff>
      <xdr:row>76</xdr:row>
      <xdr:rowOff>46107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90284"/>
          <a:ext cx="889000" cy="18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19932</xdr:rowOff>
    </xdr:from>
    <xdr:to>
      <xdr:col>10</xdr:col>
      <xdr:colOff>114300</xdr:colOff>
      <xdr:row>76</xdr:row>
      <xdr:rowOff>46107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050132"/>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118904</xdr:rowOff>
    </xdr:from>
    <xdr:to>
      <xdr:col>24</xdr:col>
      <xdr:colOff>114300</xdr:colOff>
      <xdr:row>75</xdr:row>
      <xdr:rowOff>49054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141781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60611</xdr:rowOff>
    </xdr:from>
    <xdr:to>
      <xdr:col>20</xdr:col>
      <xdr:colOff>38100</xdr:colOff>
      <xdr:row>74</xdr:row>
      <xdr:rowOff>162211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7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7288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52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152184</xdr:rowOff>
    </xdr:from>
    <xdr:to>
      <xdr:col>15</xdr:col>
      <xdr:colOff>101600</xdr:colOff>
      <xdr:row>75</xdr:row>
      <xdr:rowOff>82334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98861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61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166757</xdr:rowOff>
    </xdr:from>
    <xdr:to>
      <xdr:col>10</xdr:col>
      <xdr:colOff>165100</xdr:colOff>
      <xdr:row>76</xdr:row>
      <xdr:rowOff>96907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113434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8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140583</xdr:rowOff>
    </xdr:from>
    <xdr:to>
      <xdr:col>6</xdr:col>
      <xdr:colOff>38100</xdr:colOff>
      <xdr:row>76</xdr:row>
      <xdr:rowOff>70734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9993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87260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7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122174</xdr:rowOff>
    </xdr:from>
    <xdr:to>
      <xdr:col>24</xdr:col>
      <xdr:colOff>63500</xdr:colOff>
      <xdr:row>96</xdr:row>
      <xdr:rowOff>127867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09924"/>
          <a:ext cx="838200" cy="17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122174</xdr:rowOff>
    </xdr:from>
    <xdr:to>
      <xdr:col>19</xdr:col>
      <xdr:colOff>177800</xdr:colOff>
      <xdr:row>97</xdr:row>
      <xdr:rowOff>86730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09924"/>
          <a:ext cx="889000" cy="30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83072</xdr:rowOff>
    </xdr:from>
    <xdr:to>
      <xdr:col>15</xdr:col>
      <xdr:colOff>50800</xdr:colOff>
      <xdr:row>97</xdr:row>
      <xdr:rowOff>86730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71372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83072</xdr:rowOff>
    </xdr:from>
    <xdr:to>
      <xdr:col>10</xdr:col>
      <xdr:colOff>114300</xdr:colOff>
      <xdr:row>97</xdr:row>
      <xdr:rowOff>105868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13722"/>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77067</xdr:rowOff>
    </xdr:from>
    <xdr:to>
      <xdr:col>24</xdr:col>
      <xdr:colOff>114300</xdr:colOff>
      <xdr:row>97</xdr:row>
      <xdr:rowOff>7217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55494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71374</xdr:rowOff>
    </xdr:from>
    <xdr:to>
      <xdr:col>20</xdr:col>
      <xdr:colOff>38100</xdr:colOff>
      <xdr:row>96</xdr:row>
      <xdr:rowOff>1524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164101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35930</xdr:rowOff>
    </xdr:from>
    <xdr:to>
      <xdr:col>15</xdr:col>
      <xdr:colOff>101600</xdr:colOff>
      <xdr:row>97</xdr:row>
      <xdr:rowOff>137530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128657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5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32272</xdr:rowOff>
    </xdr:from>
    <xdr:to>
      <xdr:col>10</xdr:col>
      <xdr:colOff>165100</xdr:colOff>
      <xdr:row>97</xdr:row>
      <xdr:rowOff>133872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6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124999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55068</xdr:rowOff>
    </xdr:from>
    <xdr:to>
      <xdr:col>6</xdr:col>
      <xdr:colOff>38100</xdr:colOff>
      <xdr:row>97</xdr:row>
      <xdr:rowOff>156668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147795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61624</xdr:rowOff>
    </xdr:from>
    <xdr:to>
      <xdr:col>55</xdr:col>
      <xdr:colOff>0</xdr:colOff>
      <xdr:row>37</xdr:row>
      <xdr:rowOff>167571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05274"/>
          <a:ext cx="838200" cy="10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26479</xdr:rowOff>
    </xdr:from>
    <xdr:to>
      <xdr:col>50</xdr:col>
      <xdr:colOff>114300</xdr:colOff>
      <xdr:row>37</xdr:row>
      <xdr:rowOff>167571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27229"/>
          <a:ext cx="889000" cy="48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26479</xdr:rowOff>
    </xdr:from>
    <xdr:to>
      <xdr:col>45</xdr:col>
      <xdr:colOff>177800</xdr:colOff>
      <xdr:row>38</xdr:row>
      <xdr:rowOff>2906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27229"/>
          <a:ext cx="889000" cy="4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2906</xdr:rowOff>
    </xdr:from>
    <xdr:to>
      <xdr:col>41</xdr:col>
      <xdr:colOff>50800</xdr:colOff>
      <xdr:row>38</xdr:row>
      <xdr:rowOff>9279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18006"/>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10824</xdr:rowOff>
    </xdr:from>
    <xdr:to>
      <xdr:col>55</xdr:col>
      <xdr:colOff>50800</xdr:colOff>
      <xdr:row>37</xdr:row>
      <xdr:rowOff>112424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160701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3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116771</xdr:rowOff>
    </xdr:from>
    <xdr:to>
      <xdr:col>50</xdr:col>
      <xdr:colOff>165100</xdr:colOff>
      <xdr:row>38</xdr:row>
      <xdr:rowOff>46921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38048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5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147129</xdr:rowOff>
    </xdr:from>
    <xdr:to>
      <xdr:col>46</xdr:col>
      <xdr:colOff>38100</xdr:colOff>
      <xdr:row>35</xdr:row>
      <xdr:rowOff>77279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68406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6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123556</xdr:rowOff>
    </xdr:from>
    <xdr:to>
      <xdr:col>41</xdr:col>
      <xdr:colOff>101600</xdr:colOff>
      <xdr:row>38</xdr:row>
      <xdr:rowOff>53705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672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44833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5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129929</xdr:rowOff>
    </xdr:from>
    <xdr:to>
      <xdr:col>36</xdr:col>
      <xdr:colOff>165100</xdr:colOff>
      <xdr:row>38</xdr:row>
      <xdr:rowOff>60079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51206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6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135875</xdr:rowOff>
    </xdr:from>
    <xdr:to>
      <xdr:col>55</xdr:col>
      <xdr:colOff>0</xdr:colOff>
      <xdr:row>54</xdr:row>
      <xdr:rowOff>148030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051275"/>
          <a:ext cx="838200" cy="3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148030</xdr:rowOff>
    </xdr:from>
    <xdr:to>
      <xdr:col>50</xdr:col>
      <xdr:colOff>114300</xdr:colOff>
      <xdr:row>55</xdr:row>
      <xdr:rowOff>104580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06330"/>
          <a:ext cx="889000" cy="1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104580</xdr:rowOff>
    </xdr:from>
    <xdr:to>
      <xdr:col>45</xdr:col>
      <xdr:colOff>177800</xdr:colOff>
      <xdr:row>55</xdr:row>
      <xdr:rowOff>130979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34330"/>
          <a:ext cx="889000"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130979</xdr:rowOff>
    </xdr:from>
    <xdr:to>
      <xdr:col>41</xdr:col>
      <xdr:colOff>50800</xdr:colOff>
      <xdr:row>56</xdr:row>
      <xdr:rowOff>30788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60729"/>
          <a:ext cx="8890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85075</xdr:rowOff>
    </xdr:from>
    <xdr:to>
      <xdr:col>55</xdr:col>
      <xdr:colOff>50800</xdr:colOff>
      <xdr:row>53</xdr:row>
      <xdr:rowOff>15225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0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107952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85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97230</xdr:rowOff>
    </xdr:from>
    <xdr:to>
      <xdr:col>50</xdr:col>
      <xdr:colOff>165100</xdr:colOff>
      <xdr:row>55</xdr:row>
      <xdr:rowOff>27380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3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43907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13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53780</xdr:rowOff>
    </xdr:from>
    <xdr:to>
      <xdr:col>46</xdr:col>
      <xdr:colOff>38100</xdr:colOff>
      <xdr:row>55</xdr:row>
      <xdr:rowOff>155380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457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5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80179</xdr:rowOff>
    </xdr:from>
    <xdr:to>
      <xdr:col>41</xdr:col>
      <xdr:colOff>101600</xdr:colOff>
      <xdr:row>56</xdr:row>
      <xdr:rowOff>10329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26856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8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151438</xdr:rowOff>
    </xdr:from>
    <xdr:to>
      <xdr:col>36</xdr:col>
      <xdr:colOff>165100</xdr:colOff>
      <xdr:row>56</xdr:row>
      <xdr:rowOff>81588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98115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5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43311</xdr:rowOff>
    </xdr:from>
    <xdr:to>
      <xdr:col>55</xdr:col>
      <xdr:colOff>0</xdr:colOff>
      <xdr:row>79</xdr:row>
      <xdr:rowOff>23324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02061"/>
          <a:ext cx="838200" cy="66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69402</xdr:rowOff>
    </xdr:from>
    <xdr:to>
      <xdr:col>50</xdr:col>
      <xdr:colOff>114300</xdr:colOff>
      <xdr:row>79</xdr:row>
      <xdr:rowOff>23324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42502"/>
          <a:ext cx="889000" cy="12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69402</xdr:rowOff>
    </xdr:from>
    <xdr:to>
      <xdr:col>45</xdr:col>
      <xdr:colOff>177800</xdr:colOff>
      <xdr:row>79</xdr:row>
      <xdr:rowOff>5824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42502"/>
          <a:ext cx="889000" cy="10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16233</xdr:rowOff>
    </xdr:from>
    <xdr:to>
      <xdr:col>41</xdr:col>
      <xdr:colOff>50800</xdr:colOff>
      <xdr:row>79</xdr:row>
      <xdr:rowOff>5824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89333"/>
          <a:ext cx="889000" cy="16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163961</xdr:rowOff>
    </xdr:from>
    <xdr:to>
      <xdr:col>55</xdr:col>
      <xdr:colOff>50800</xdr:colOff>
      <xdr:row>75</xdr:row>
      <xdr:rowOff>94111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15388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0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143974</xdr:rowOff>
    </xdr:from>
    <xdr:to>
      <xdr:col>50</xdr:col>
      <xdr:colOff>165100</xdr:colOff>
      <xdr:row>79</xdr:row>
      <xdr:rowOff>74124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65251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18602</xdr:rowOff>
    </xdr:from>
    <xdr:to>
      <xdr:col>46</xdr:col>
      <xdr:colOff>38100</xdr:colOff>
      <xdr:row>78</xdr:row>
      <xdr:rowOff>120202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111329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126474</xdr:rowOff>
    </xdr:from>
    <xdr:to>
      <xdr:col>41</xdr:col>
      <xdr:colOff>101600</xdr:colOff>
      <xdr:row>79</xdr:row>
      <xdr:rowOff>56624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47751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136883</xdr:rowOff>
    </xdr:from>
    <xdr:to>
      <xdr:col>36</xdr:col>
      <xdr:colOff>165100</xdr:colOff>
      <xdr:row>78</xdr:row>
      <xdr:rowOff>67033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83560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1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43205</xdr:rowOff>
    </xdr:from>
    <xdr:to>
      <xdr:col>55</xdr:col>
      <xdr:colOff>0</xdr:colOff>
      <xdr:row>97</xdr:row>
      <xdr:rowOff>106245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73855"/>
          <a:ext cx="838200" cy="6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168053</xdr:rowOff>
    </xdr:from>
    <xdr:to>
      <xdr:col>50</xdr:col>
      <xdr:colOff>114300</xdr:colOff>
      <xdr:row>97</xdr:row>
      <xdr:rowOff>43205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27253"/>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168053</xdr:rowOff>
    </xdr:from>
    <xdr:to>
      <xdr:col>45</xdr:col>
      <xdr:colOff>177800</xdr:colOff>
      <xdr:row>97</xdr:row>
      <xdr:rowOff>87691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27253"/>
          <a:ext cx="889000" cy="9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87691</xdr:rowOff>
    </xdr:from>
    <xdr:to>
      <xdr:col>41</xdr:col>
      <xdr:colOff>50800</xdr:colOff>
      <xdr:row>97</xdr:row>
      <xdr:rowOff>162596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18341"/>
          <a:ext cx="8890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55445</xdr:rowOff>
    </xdr:from>
    <xdr:to>
      <xdr:col>55</xdr:col>
      <xdr:colOff>50800</xdr:colOff>
      <xdr:row>97</xdr:row>
      <xdr:rowOff>157045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33872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6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163855</xdr:rowOff>
    </xdr:from>
    <xdr:to>
      <xdr:col>50</xdr:col>
      <xdr:colOff>165100</xdr:colOff>
      <xdr:row>97</xdr:row>
      <xdr:rowOff>94005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110532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9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117253</xdr:rowOff>
    </xdr:from>
    <xdr:to>
      <xdr:col>46</xdr:col>
      <xdr:colOff>38100</xdr:colOff>
      <xdr:row>97</xdr:row>
      <xdr:rowOff>47403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63930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5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36891</xdr:rowOff>
    </xdr:from>
    <xdr:to>
      <xdr:col>41</xdr:col>
      <xdr:colOff>101600</xdr:colOff>
      <xdr:row>97</xdr:row>
      <xdr:rowOff>138491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6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129618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6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111796</xdr:rowOff>
    </xdr:from>
    <xdr:to>
      <xdr:col>36</xdr:col>
      <xdr:colOff>165100</xdr:colOff>
      <xdr:row>98</xdr:row>
      <xdr:rowOff>41946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33073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115800</xdr:rowOff>
    </xdr:from>
    <xdr:to>
      <xdr:col>85</xdr:col>
      <xdr:colOff>127000</xdr:colOff>
      <xdr:row>76</xdr:row>
      <xdr:rowOff>70884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74550"/>
          <a:ext cx="838200" cy="1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70884</xdr:rowOff>
    </xdr:from>
    <xdr:to>
      <xdr:col>81</xdr:col>
      <xdr:colOff>50800</xdr:colOff>
      <xdr:row>76</xdr:row>
      <xdr:rowOff>107026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01084"/>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107026</xdr:rowOff>
    </xdr:from>
    <xdr:to>
      <xdr:col>76</xdr:col>
      <xdr:colOff>114300</xdr:colOff>
      <xdr:row>76</xdr:row>
      <xdr:rowOff>128792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37226"/>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128792</xdr:rowOff>
    </xdr:from>
    <xdr:to>
      <xdr:col>71</xdr:col>
      <xdr:colOff>177800</xdr:colOff>
      <xdr:row>76</xdr:row>
      <xdr:rowOff>137954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58992"/>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65000</xdr:rowOff>
    </xdr:from>
    <xdr:to>
      <xdr:col>85</xdr:col>
      <xdr:colOff>177800</xdr:colOff>
      <xdr:row>75</xdr:row>
      <xdr:rowOff>166601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23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87877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7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20084</xdr:rowOff>
    </xdr:from>
    <xdr:to>
      <xdr:col>81</xdr:col>
      <xdr:colOff>101600</xdr:colOff>
      <xdr:row>76</xdr:row>
      <xdr:rowOff>121684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138211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2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56226</xdr:rowOff>
    </xdr:from>
    <xdr:to>
      <xdr:col>76</xdr:col>
      <xdr:colOff>165100</xdr:colOff>
      <xdr:row>76</xdr:row>
      <xdr:rowOff>157826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2902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6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77992</xdr:rowOff>
    </xdr:from>
    <xdr:to>
      <xdr:col>72</xdr:col>
      <xdr:colOff>38100</xdr:colOff>
      <xdr:row>77</xdr:row>
      <xdr:rowOff>8142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24669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8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87154</xdr:rowOff>
    </xdr:from>
    <xdr:to>
      <xdr:col>67</xdr:col>
      <xdr:colOff>101600</xdr:colOff>
      <xdr:row>77</xdr:row>
      <xdr:rowOff>17304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8431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21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21540</xdr:rowOff>
    </xdr:from>
    <xdr:to>
      <xdr:col>85</xdr:col>
      <xdr:colOff>127000</xdr:colOff>
      <xdr:row>98</xdr:row>
      <xdr:rowOff>23623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23640"/>
          <a:ext cx="8382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21540</xdr:rowOff>
    </xdr:from>
    <xdr:to>
      <xdr:col>81</xdr:col>
      <xdr:colOff>50800</xdr:colOff>
      <xdr:row>98</xdr:row>
      <xdr:rowOff>165894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23640"/>
          <a:ext cx="889000" cy="14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165894</xdr:rowOff>
    </xdr:from>
    <xdr:to>
      <xdr:col>76</xdr:col>
      <xdr:colOff>114300</xdr:colOff>
      <xdr:row>98</xdr:row>
      <xdr:rowOff>170861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67994"/>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170861</xdr:rowOff>
    </xdr:from>
    <xdr:to>
      <xdr:col>71</xdr:col>
      <xdr:colOff>177800</xdr:colOff>
      <xdr:row>99</xdr:row>
      <xdr:rowOff>14153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72961"/>
          <a:ext cx="889000" cy="1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144273</xdr:rowOff>
    </xdr:from>
    <xdr:to>
      <xdr:col>85</xdr:col>
      <xdr:colOff>177800</xdr:colOff>
      <xdr:row>98</xdr:row>
      <xdr:rowOff>74423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7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122700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142190</xdr:rowOff>
    </xdr:from>
    <xdr:to>
      <xdr:col>81</xdr:col>
      <xdr:colOff>101600</xdr:colOff>
      <xdr:row>98</xdr:row>
      <xdr:rowOff>72340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63467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115094</xdr:rowOff>
    </xdr:from>
    <xdr:to>
      <xdr:col>76</xdr:col>
      <xdr:colOff>165100</xdr:colOff>
      <xdr:row>99</xdr:row>
      <xdr:rowOff>45244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36371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0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120061</xdr:rowOff>
    </xdr:from>
    <xdr:to>
      <xdr:col>72</xdr:col>
      <xdr:colOff>38100</xdr:colOff>
      <xdr:row>99</xdr:row>
      <xdr:rowOff>50211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41338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1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134803</xdr:rowOff>
    </xdr:from>
    <xdr:to>
      <xdr:col>67</xdr:col>
      <xdr:colOff>101600</xdr:colOff>
      <xdr:row>99</xdr:row>
      <xdr:rowOff>64953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56080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2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16942</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03492"/>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16942</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03492"/>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137592</xdr:rowOff>
    </xdr:from>
    <xdr:to>
      <xdr:col>112</xdr:col>
      <xdr:colOff>38100</xdr:colOff>
      <xdr:row>39</xdr:row>
      <xdr:rowOff>67742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58869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74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92428</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207978"/>
          <a:ext cx="8382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41628</xdr:rowOff>
    </xdr:from>
    <xdr:to>
      <xdr:col>116</xdr:col>
      <xdr:colOff>114300</xdr:colOff>
      <xdr:row>59</xdr:row>
      <xdr:rowOff>143228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128005</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5194</xdr:rowOff>
    </xdr:from>
    <xdr:to>
      <xdr:col>116</xdr:col>
      <xdr:colOff>63500</xdr:colOff>
      <xdr:row>75</xdr:row>
      <xdr:rowOff>31648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863944"/>
          <a:ext cx="838200" cy="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123520</xdr:rowOff>
    </xdr:from>
    <xdr:to>
      <xdr:col>111</xdr:col>
      <xdr:colOff>177800</xdr:colOff>
      <xdr:row>75</xdr:row>
      <xdr:rowOff>5194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810820"/>
          <a:ext cx="889000" cy="5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123520</xdr:rowOff>
    </xdr:from>
    <xdr:to>
      <xdr:col>107</xdr:col>
      <xdr:colOff>50800</xdr:colOff>
      <xdr:row>75</xdr:row>
      <xdr:rowOff>101867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810820"/>
          <a:ext cx="889000" cy="1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64998</xdr:rowOff>
    </xdr:from>
    <xdr:to>
      <xdr:col>102</xdr:col>
      <xdr:colOff>114300</xdr:colOff>
      <xdr:row>75</xdr:row>
      <xdr:rowOff>101867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923748"/>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152298</xdr:rowOff>
    </xdr:from>
    <xdr:to>
      <xdr:col>116</xdr:col>
      <xdr:colOff>114300</xdr:colOff>
      <xdr:row>75</xdr:row>
      <xdr:rowOff>82448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3725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125844</xdr:rowOff>
    </xdr:from>
    <xdr:to>
      <xdr:col>112</xdr:col>
      <xdr:colOff>38100</xdr:colOff>
      <xdr:row>75</xdr:row>
      <xdr:rowOff>55994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72521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72720</xdr:rowOff>
    </xdr:from>
    <xdr:to>
      <xdr:col>107</xdr:col>
      <xdr:colOff>101600</xdr:colOff>
      <xdr:row>75</xdr:row>
      <xdr:rowOff>2870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19397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5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51067</xdr:rowOff>
    </xdr:from>
    <xdr:to>
      <xdr:col>102</xdr:col>
      <xdr:colOff>165100</xdr:colOff>
      <xdr:row>75</xdr:row>
      <xdr:rowOff>152667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143794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14198</xdr:rowOff>
    </xdr:from>
    <xdr:to>
      <xdr:col>98</xdr:col>
      <xdr:colOff>38100</xdr:colOff>
      <xdr:row>75</xdr:row>
      <xdr:rowOff>115798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132325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1,379,202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円（昨年度比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191,713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となっている。構成項目の中で、特に維持補修費と普通建設事業費（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）が類似団体と比較して高くなっている。維持補修費については、道路の除排雪や補修、河川</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の集中的な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補修により増となっており、公共施設の老朽化による維持補修費の増も要因の一つとなっている。普通建設事業費については、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本町の基幹産業である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農業・漁業への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道営事業及び町を経由する間接</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が増加傾向であり、また、義務教育学校整備事業の事業量が増となっている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。扶助費については、高齢化や乳幼児関係の制度拡大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や、コロナ禍における給付金事業等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によって増となっている。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公債費は近年、横ばい傾向であったものの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、近年の大型事業実施に係る借入れの元金償還の開始により増加傾向にある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また、今年度の臨時的要素として、事業費確定による借入額の精算に伴う強制繰上償還も要因となっている。今後も大型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実施により増加が見込まれることから、その他の事業の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緊急性、優先度などを厳選し起債に大きく頼ることのない行政運営に努める。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北海道湧別町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8,096
7,920
505.79
11,767,477
11,166,023
566,049
5,448,125
11,736,874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163322</xdr:rowOff>
    </xdr:from>
    <xdr:to>
      <xdr:col>24</xdr:col>
      <xdr:colOff>63500</xdr:colOff>
      <xdr:row>38</xdr:row>
      <xdr:rowOff>33528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06972"/>
          <a:ext cx="8382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145796</xdr:rowOff>
    </xdr:from>
    <xdr:to>
      <xdr:col>19</xdr:col>
      <xdr:colOff>177800</xdr:colOff>
      <xdr:row>37</xdr:row>
      <xdr:rowOff>163322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8944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138176</xdr:rowOff>
    </xdr:from>
    <xdr:to>
      <xdr:col>15</xdr:col>
      <xdr:colOff>50800</xdr:colOff>
      <xdr:row>37</xdr:row>
      <xdr:rowOff>145796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8182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138176</xdr:rowOff>
    </xdr:from>
    <xdr:to>
      <xdr:col>10</xdr:col>
      <xdr:colOff>114300</xdr:colOff>
      <xdr:row>38</xdr:row>
      <xdr:rowOff>42418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81826"/>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154178</xdr:rowOff>
    </xdr:from>
    <xdr:to>
      <xdr:col>24</xdr:col>
      <xdr:colOff>114300</xdr:colOff>
      <xdr:row>38</xdr:row>
      <xdr:rowOff>84328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69105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112522</xdr:rowOff>
    </xdr:from>
    <xdr:to>
      <xdr:col>20</xdr:col>
      <xdr:colOff>38100</xdr:colOff>
      <xdr:row>38</xdr:row>
      <xdr:rowOff>42672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33799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94996</xdr:rowOff>
    </xdr:from>
    <xdr:to>
      <xdr:col>15</xdr:col>
      <xdr:colOff>101600</xdr:colOff>
      <xdr:row>38</xdr:row>
      <xdr:rowOff>25146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16273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87376</xdr:rowOff>
    </xdr:from>
    <xdr:to>
      <xdr:col>10</xdr:col>
      <xdr:colOff>165100</xdr:colOff>
      <xdr:row>38</xdr:row>
      <xdr:rowOff>17526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8653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163068</xdr:rowOff>
    </xdr:from>
    <xdr:to>
      <xdr:col>6</xdr:col>
      <xdr:colOff>38100</xdr:colOff>
      <xdr:row>38</xdr:row>
      <xdr:rowOff>93218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84345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9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66322</xdr:rowOff>
    </xdr:from>
    <xdr:to>
      <xdr:col>24</xdr:col>
      <xdr:colOff>63500</xdr:colOff>
      <xdr:row>57</xdr:row>
      <xdr:rowOff>141443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8972"/>
          <a:ext cx="838200" cy="7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36286</xdr:rowOff>
    </xdr:from>
    <xdr:to>
      <xdr:col>19</xdr:col>
      <xdr:colOff>177800</xdr:colOff>
      <xdr:row>57</xdr:row>
      <xdr:rowOff>141443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0893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36286</xdr:rowOff>
    </xdr:from>
    <xdr:to>
      <xdr:col>15</xdr:col>
      <xdr:colOff>50800</xdr:colOff>
      <xdr:row>58</xdr:row>
      <xdr:rowOff>31868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08936"/>
          <a:ext cx="889000" cy="16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31868</xdr:rowOff>
    </xdr:from>
    <xdr:to>
      <xdr:col>10</xdr:col>
      <xdr:colOff>114300</xdr:colOff>
      <xdr:row>58</xdr:row>
      <xdr:rowOff>54659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5968"/>
          <a:ext cx="889000" cy="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15522</xdr:rowOff>
    </xdr:from>
    <xdr:to>
      <xdr:col>24</xdr:col>
      <xdr:colOff>114300</xdr:colOff>
      <xdr:row>57</xdr:row>
      <xdr:rowOff>117122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165399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90643</xdr:rowOff>
    </xdr:from>
    <xdr:to>
      <xdr:col>20</xdr:col>
      <xdr:colOff>38100</xdr:colOff>
      <xdr:row>58</xdr:row>
      <xdr:rowOff>20793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5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156936</xdr:rowOff>
    </xdr:from>
    <xdr:to>
      <xdr:col>15</xdr:col>
      <xdr:colOff>101600</xdr:colOff>
      <xdr:row>57</xdr:row>
      <xdr:rowOff>87086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152518</xdr:rowOff>
    </xdr:from>
    <xdr:to>
      <xdr:col>10</xdr:col>
      <xdr:colOff>165100</xdr:colOff>
      <xdr:row>58</xdr:row>
      <xdr:rowOff>82668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73795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3859</xdr:rowOff>
    </xdr:from>
    <xdr:to>
      <xdr:col>6</xdr:col>
      <xdr:colOff>38100</xdr:colOff>
      <xdr:row>58</xdr:row>
      <xdr:rowOff>105459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96586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4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164412</xdr:rowOff>
    </xdr:from>
    <xdr:to>
      <xdr:col>24</xdr:col>
      <xdr:colOff>63500</xdr:colOff>
      <xdr:row>76</xdr:row>
      <xdr:rowOff>30749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23162"/>
          <a:ext cx="838200" cy="3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164412</xdr:rowOff>
    </xdr:from>
    <xdr:to>
      <xdr:col>19</xdr:col>
      <xdr:colOff>177800</xdr:colOff>
      <xdr:row>76</xdr:row>
      <xdr:rowOff>133634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23162"/>
          <a:ext cx="889000" cy="1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133634</xdr:rowOff>
    </xdr:from>
    <xdr:to>
      <xdr:col>15</xdr:col>
      <xdr:colOff>50800</xdr:colOff>
      <xdr:row>77</xdr:row>
      <xdr:rowOff>18455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63834"/>
          <a:ext cx="889000" cy="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18455</xdr:rowOff>
    </xdr:from>
    <xdr:to>
      <xdr:col>10</xdr:col>
      <xdr:colOff>114300</xdr:colOff>
      <xdr:row>77</xdr:row>
      <xdr:rowOff>52603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0105"/>
          <a:ext cx="889000" cy="3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151399</xdr:rowOff>
    </xdr:from>
    <xdr:to>
      <xdr:col>24</xdr:col>
      <xdr:colOff>114300</xdr:colOff>
      <xdr:row>76</xdr:row>
      <xdr:rowOff>81549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129826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113612</xdr:rowOff>
    </xdr:from>
    <xdr:to>
      <xdr:col>20</xdr:col>
      <xdr:colOff>38100</xdr:colOff>
      <xdr:row>76</xdr:row>
      <xdr:rowOff>43762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34889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6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82834</xdr:rowOff>
    </xdr:from>
    <xdr:to>
      <xdr:col>15</xdr:col>
      <xdr:colOff>101600</xdr:colOff>
      <xdr:row>77</xdr:row>
      <xdr:rowOff>12984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0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139105</xdr:rowOff>
    </xdr:from>
    <xdr:to>
      <xdr:col>10</xdr:col>
      <xdr:colOff>165100</xdr:colOff>
      <xdr:row>77</xdr:row>
      <xdr:rowOff>69255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60382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1803</xdr:rowOff>
    </xdr:from>
    <xdr:to>
      <xdr:col>6</xdr:col>
      <xdr:colOff>38100</xdr:colOff>
      <xdr:row>77</xdr:row>
      <xdr:rowOff>103403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94530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9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52946</xdr:rowOff>
    </xdr:from>
    <xdr:to>
      <xdr:col>24</xdr:col>
      <xdr:colOff>63500</xdr:colOff>
      <xdr:row>96</xdr:row>
      <xdr:rowOff>56440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2146"/>
          <a:ext cx="8382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56440</xdr:rowOff>
    </xdr:from>
    <xdr:to>
      <xdr:col>19</xdr:col>
      <xdr:colOff>177800</xdr:colOff>
      <xdr:row>96</xdr:row>
      <xdr:rowOff>94835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15640"/>
          <a:ext cx="889000" cy="3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94835</xdr:rowOff>
    </xdr:from>
    <xdr:to>
      <xdr:col>15</xdr:col>
      <xdr:colOff>50800</xdr:colOff>
      <xdr:row>96</xdr:row>
      <xdr:rowOff>134676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54035"/>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87931</xdr:rowOff>
    </xdr:from>
    <xdr:to>
      <xdr:col>10</xdr:col>
      <xdr:colOff>114300</xdr:colOff>
      <xdr:row>96</xdr:row>
      <xdr:rowOff>134676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47131"/>
          <a:ext cx="889000" cy="4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2146</xdr:rowOff>
    </xdr:from>
    <xdr:to>
      <xdr:col>24</xdr:col>
      <xdr:colOff>114300</xdr:colOff>
      <xdr:row>96</xdr:row>
      <xdr:rowOff>103746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152023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5640</xdr:rowOff>
    </xdr:from>
    <xdr:to>
      <xdr:col>20</xdr:col>
      <xdr:colOff>38100</xdr:colOff>
      <xdr:row>96</xdr:row>
      <xdr:rowOff>107240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98367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5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44035</xdr:rowOff>
    </xdr:from>
    <xdr:to>
      <xdr:col>15</xdr:col>
      <xdr:colOff>101600</xdr:colOff>
      <xdr:row>96</xdr:row>
      <xdr:rowOff>145635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0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136762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9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83876</xdr:rowOff>
    </xdr:from>
    <xdr:to>
      <xdr:col>10</xdr:col>
      <xdr:colOff>165100</xdr:colOff>
      <xdr:row>97</xdr:row>
      <xdr:rowOff>14026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37131</xdr:rowOff>
    </xdr:from>
    <xdr:to>
      <xdr:col>6</xdr:col>
      <xdr:colOff>38100</xdr:colOff>
      <xdr:row>96</xdr:row>
      <xdr:rowOff>138731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9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155258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90715</xdr:rowOff>
    </xdr:from>
    <xdr:to>
      <xdr:col>55</xdr:col>
      <xdr:colOff>0</xdr:colOff>
      <xdr:row>39</xdr:row>
      <xdr:rowOff>94307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77265"/>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78631</xdr:rowOff>
    </xdr:from>
    <xdr:to>
      <xdr:col>50</xdr:col>
      <xdr:colOff>114300</xdr:colOff>
      <xdr:row>39</xdr:row>
      <xdr:rowOff>90715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65181"/>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78631</xdr:rowOff>
    </xdr:from>
    <xdr:to>
      <xdr:col>45</xdr:col>
      <xdr:colOff>177800</xdr:colOff>
      <xdr:row>39</xdr:row>
      <xdr:rowOff>94633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6518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93980</xdr:rowOff>
    </xdr:from>
    <xdr:to>
      <xdr:col>41</xdr:col>
      <xdr:colOff>50800</xdr:colOff>
      <xdr:row>39</xdr:row>
      <xdr:rowOff>94633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053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43507</xdr:rowOff>
    </xdr:from>
    <xdr:to>
      <xdr:col>55</xdr:col>
      <xdr:colOff>50800</xdr:colOff>
      <xdr:row>39</xdr:row>
      <xdr:rowOff>145107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129884</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4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39915</xdr:rowOff>
    </xdr:from>
    <xdr:to>
      <xdr:col>50</xdr:col>
      <xdr:colOff>165100</xdr:colOff>
      <xdr:row>39</xdr:row>
      <xdr:rowOff>141515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132642</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819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27831</xdr:rowOff>
    </xdr:from>
    <xdr:to>
      <xdr:col>46</xdr:col>
      <xdr:colOff>38100</xdr:colOff>
      <xdr:row>39</xdr:row>
      <xdr:rowOff>129431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120558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807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43833</xdr:rowOff>
    </xdr:from>
    <xdr:to>
      <xdr:col>41</xdr:col>
      <xdr:colOff>101600</xdr:colOff>
      <xdr:row>39</xdr:row>
      <xdr:rowOff>145433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136560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43180</xdr:rowOff>
    </xdr:from>
    <xdr:to>
      <xdr:col>36</xdr:col>
      <xdr:colOff>165100</xdr:colOff>
      <xdr:row>39</xdr:row>
      <xdr:rowOff>144780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135907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67485</xdr:rowOff>
    </xdr:from>
    <xdr:to>
      <xdr:col>55</xdr:col>
      <xdr:colOff>0</xdr:colOff>
      <xdr:row>56</xdr:row>
      <xdr:rowOff>1884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497235"/>
          <a:ext cx="838200" cy="10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67485</xdr:rowOff>
    </xdr:from>
    <xdr:to>
      <xdr:col>50</xdr:col>
      <xdr:colOff>114300</xdr:colOff>
      <xdr:row>57</xdr:row>
      <xdr:rowOff>88271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97235"/>
          <a:ext cx="889000" cy="36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80382</xdr:rowOff>
    </xdr:from>
    <xdr:to>
      <xdr:col>45</xdr:col>
      <xdr:colOff>177800</xdr:colOff>
      <xdr:row>57</xdr:row>
      <xdr:rowOff>88271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81582"/>
          <a:ext cx="889000" cy="1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80382</xdr:rowOff>
    </xdr:from>
    <xdr:to>
      <xdr:col>41</xdr:col>
      <xdr:colOff>50800</xdr:colOff>
      <xdr:row>57</xdr:row>
      <xdr:rowOff>71541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81582"/>
          <a:ext cx="889000" cy="16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122534</xdr:rowOff>
    </xdr:from>
    <xdr:to>
      <xdr:col>55</xdr:col>
      <xdr:colOff>50800</xdr:colOff>
      <xdr:row>56</xdr:row>
      <xdr:rowOff>52684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145411</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0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16685</xdr:rowOff>
    </xdr:from>
    <xdr:to>
      <xdr:col>50</xdr:col>
      <xdr:colOff>165100</xdr:colOff>
      <xdr:row>55</xdr:row>
      <xdr:rowOff>118285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4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134812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37471</xdr:rowOff>
    </xdr:from>
    <xdr:to>
      <xdr:col>46</xdr:col>
      <xdr:colOff>38100</xdr:colOff>
      <xdr:row>57</xdr:row>
      <xdr:rowOff>139071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155598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8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29582</xdr:rowOff>
    </xdr:from>
    <xdr:to>
      <xdr:col>41</xdr:col>
      <xdr:colOff>101600</xdr:colOff>
      <xdr:row>56</xdr:row>
      <xdr:rowOff>131182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147709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40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20741</xdr:rowOff>
    </xdr:from>
    <xdr:to>
      <xdr:col>36</xdr:col>
      <xdr:colOff>165100</xdr:colOff>
      <xdr:row>57</xdr:row>
      <xdr:rowOff>122341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9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138868</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6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9759</xdr:rowOff>
    </xdr:from>
    <xdr:to>
      <xdr:col>55</xdr:col>
      <xdr:colOff>0</xdr:colOff>
      <xdr:row>78</xdr:row>
      <xdr:rowOff>15461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82859"/>
          <a:ext cx="8382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161503</xdr:rowOff>
    </xdr:from>
    <xdr:to>
      <xdr:col>50</xdr:col>
      <xdr:colOff>114300</xdr:colOff>
      <xdr:row>78</xdr:row>
      <xdr:rowOff>9759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63153"/>
          <a:ext cx="889000" cy="1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161503</xdr:rowOff>
    </xdr:from>
    <xdr:to>
      <xdr:col>45</xdr:col>
      <xdr:colOff>177800</xdr:colOff>
      <xdr:row>78</xdr:row>
      <xdr:rowOff>55009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63153"/>
          <a:ext cx="889000" cy="6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124558</xdr:rowOff>
    </xdr:from>
    <xdr:to>
      <xdr:col>41</xdr:col>
      <xdr:colOff>50800</xdr:colOff>
      <xdr:row>78</xdr:row>
      <xdr:rowOff>55009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26208"/>
          <a:ext cx="889000" cy="1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136111</xdr:rowOff>
    </xdr:from>
    <xdr:to>
      <xdr:col>55</xdr:col>
      <xdr:colOff>50800</xdr:colOff>
      <xdr:row>78</xdr:row>
      <xdr:rowOff>66261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51038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130409</xdr:rowOff>
    </xdr:from>
    <xdr:to>
      <xdr:col>50</xdr:col>
      <xdr:colOff>165100</xdr:colOff>
      <xdr:row>78</xdr:row>
      <xdr:rowOff>60559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3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51686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110703</xdr:rowOff>
    </xdr:from>
    <xdr:to>
      <xdr:col>46</xdr:col>
      <xdr:colOff>38100</xdr:colOff>
      <xdr:row>78</xdr:row>
      <xdr:rowOff>40853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31980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4209</xdr:rowOff>
    </xdr:from>
    <xdr:to>
      <xdr:col>41</xdr:col>
      <xdr:colOff>101600</xdr:colOff>
      <xdr:row>78</xdr:row>
      <xdr:rowOff>105809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96936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7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73758</xdr:rowOff>
    </xdr:from>
    <xdr:to>
      <xdr:col>36</xdr:col>
      <xdr:colOff>165100</xdr:colOff>
      <xdr:row>78</xdr:row>
      <xdr:rowOff>3908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20435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5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95207</xdr:rowOff>
    </xdr:from>
    <xdr:to>
      <xdr:col>55</xdr:col>
      <xdr:colOff>0</xdr:colOff>
      <xdr:row>95</xdr:row>
      <xdr:rowOff>157004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382957"/>
          <a:ext cx="838200" cy="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157004</xdr:rowOff>
    </xdr:from>
    <xdr:to>
      <xdr:col>50</xdr:col>
      <xdr:colOff>114300</xdr:colOff>
      <xdr:row>95</xdr:row>
      <xdr:rowOff>160762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44754"/>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160762</xdr:rowOff>
    </xdr:from>
    <xdr:to>
      <xdr:col>45</xdr:col>
      <xdr:colOff>177800</xdr:colOff>
      <xdr:row>96</xdr:row>
      <xdr:rowOff>70197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48512"/>
          <a:ext cx="889000" cy="8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70197</xdr:rowOff>
    </xdr:from>
    <xdr:to>
      <xdr:col>41</xdr:col>
      <xdr:colOff>50800</xdr:colOff>
      <xdr:row>96</xdr:row>
      <xdr:rowOff>127988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529397"/>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44407</xdr:rowOff>
    </xdr:from>
    <xdr:to>
      <xdr:col>55</xdr:col>
      <xdr:colOff>50800</xdr:colOff>
      <xdr:row>95</xdr:row>
      <xdr:rowOff>146007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67284</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18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106204</xdr:rowOff>
    </xdr:from>
    <xdr:to>
      <xdr:col>50</xdr:col>
      <xdr:colOff>165100</xdr:colOff>
      <xdr:row>96</xdr:row>
      <xdr:rowOff>36354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52881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16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109962</xdr:rowOff>
    </xdr:from>
    <xdr:to>
      <xdr:col>46</xdr:col>
      <xdr:colOff>38100</xdr:colOff>
      <xdr:row>96</xdr:row>
      <xdr:rowOff>40112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56639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17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19397</xdr:rowOff>
    </xdr:from>
    <xdr:to>
      <xdr:col>41</xdr:col>
      <xdr:colOff>101600</xdr:colOff>
      <xdr:row>96</xdr:row>
      <xdr:rowOff>120997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137524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25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77188</xdr:rowOff>
    </xdr:from>
    <xdr:to>
      <xdr:col>36</xdr:col>
      <xdr:colOff>165100</xdr:colOff>
      <xdr:row>97</xdr:row>
      <xdr:rowOff>7338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23865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31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109182</xdr:rowOff>
    </xdr:from>
    <xdr:to>
      <xdr:col>85</xdr:col>
      <xdr:colOff>127000</xdr:colOff>
      <xdr:row>37</xdr:row>
      <xdr:rowOff>148338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52832"/>
          <a:ext cx="8382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71349</xdr:rowOff>
    </xdr:from>
    <xdr:to>
      <xdr:col>81</xdr:col>
      <xdr:colOff>50800</xdr:colOff>
      <xdr:row>37</xdr:row>
      <xdr:rowOff>148338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900649"/>
          <a:ext cx="889000" cy="59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71349</xdr:rowOff>
    </xdr:from>
    <xdr:to>
      <xdr:col>76</xdr:col>
      <xdr:colOff>114300</xdr:colOff>
      <xdr:row>37</xdr:row>
      <xdr:rowOff>67283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00649"/>
          <a:ext cx="889000" cy="51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37826</xdr:rowOff>
    </xdr:from>
    <xdr:to>
      <xdr:col>71</xdr:col>
      <xdr:colOff>177800</xdr:colOff>
      <xdr:row>37</xdr:row>
      <xdr:rowOff>67283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81476"/>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58382</xdr:rowOff>
    </xdr:from>
    <xdr:to>
      <xdr:col>85</xdr:col>
      <xdr:colOff>177800</xdr:colOff>
      <xdr:row>37</xdr:row>
      <xdr:rowOff>159982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36809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8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97538</xdr:rowOff>
    </xdr:from>
    <xdr:to>
      <xdr:col>81</xdr:col>
      <xdr:colOff>101600</xdr:colOff>
      <xdr:row>38</xdr:row>
      <xdr:rowOff>27688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18814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3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20549</xdr:rowOff>
    </xdr:from>
    <xdr:to>
      <xdr:col>76</xdr:col>
      <xdr:colOff>165100</xdr:colOff>
      <xdr:row>34</xdr:row>
      <xdr:rowOff>122149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8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138676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2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16483</xdr:rowOff>
    </xdr:from>
    <xdr:to>
      <xdr:col>72</xdr:col>
      <xdr:colOff>38100</xdr:colOff>
      <xdr:row>37</xdr:row>
      <xdr:rowOff>118083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158476</xdr:rowOff>
    </xdr:from>
    <xdr:to>
      <xdr:col>67</xdr:col>
      <xdr:colOff>101600</xdr:colOff>
      <xdr:row>37</xdr:row>
      <xdr:rowOff>88626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3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105153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0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148994</xdr:rowOff>
    </xdr:from>
    <xdr:to>
      <xdr:col>85</xdr:col>
      <xdr:colOff>127000</xdr:colOff>
      <xdr:row>56</xdr:row>
      <xdr:rowOff>103239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235844"/>
          <a:ext cx="838200" cy="46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85137</xdr:rowOff>
    </xdr:from>
    <xdr:to>
      <xdr:col>81</xdr:col>
      <xdr:colOff>50800</xdr:colOff>
      <xdr:row>56</xdr:row>
      <xdr:rowOff>103239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86337"/>
          <a:ext cx="889000" cy="1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85137</xdr:rowOff>
    </xdr:from>
    <xdr:to>
      <xdr:col>76</xdr:col>
      <xdr:colOff>114300</xdr:colOff>
      <xdr:row>57</xdr:row>
      <xdr:rowOff>53557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86337"/>
          <a:ext cx="889000" cy="1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49988</xdr:rowOff>
    </xdr:from>
    <xdr:to>
      <xdr:col>71</xdr:col>
      <xdr:colOff>177800</xdr:colOff>
      <xdr:row>57</xdr:row>
      <xdr:rowOff>53557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22638"/>
          <a:ext cx="889000" cy="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98194</xdr:rowOff>
    </xdr:from>
    <xdr:to>
      <xdr:col>85</xdr:col>
      <xdr:colOff>177800</xdr:colOff>
      <xdr:row>54</xdr:row>
      <xdr:rowOff>28344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121071</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52439</xdr:rowOff>
    </xdr:from>
    <xdr:to>
      <xdr:col>81</xdr:col>
      <xdr:colOff>101600</xdr:colOff>
      <xdr:row>56</xdr:row>
      <xdr:rowOff>154039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170566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42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34337</xdr:rowOff>
    </xdr:from>
    <xdr:to>
      <xdr:col>76</xdr:col>
      <xdr:colOff>165100</xdr:colOff>
      <xdr:row>56</xdr:row>
      <xdr:rowOff>135937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152464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941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2757</xdr:rowOff>
    </xdr:from>
    <xdr:to>
      <xdr:col>72</xdr:col>
      <xdr:colOff>38100</xdr:colOff>
      <xdr:row>57</xdr:row>
      <xdr:rowOff>104357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120884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55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170638</xdr:rowOff>
    </xdr:from>
    <xdr:to>
      <xdr:col>67</xdr:col>
      <xdr:colOff>101600</xdr:colOff>
      <xdr:row>57</xdr:row>
      <xdr:rowOff>100788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117315</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954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115799</xdr:rowOff>
    </xdr:from>
    <xdr:to>
      <xdr:col>85</xdr:col>
      <xdr:colOff>127000</xdr:colOff>
      <xdr:row>96</xdr:row>
      <xdr:rowOff>70884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403549"/>
          <a:ext cx="838200" cy="1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70884</xdr:rowOff>
    </xdr:from>
    <xdr:to>
      <xdr:col>81</xdr:col>
      <xdr:colOff>50800</xdr:colOff>
      <xdr:row>96</xdr:row>
      <xdr:rowOff>107026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30084"/>
          <a:ext cx="889000" cy="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107026</xdr:rowOff>
    </xdr:from>
    <xdr:to>
      <xdr:col>76</xdr:col>
      <xdr:colOff>114300</xdr:colOff>
      <xdr:row>96</xdr:row>
      <xdr:rowOff>128792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66226"/>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128792</xdr:rowOff>
    </xdr:from>
    <xdr:to>
      <xdr:col>71</xdr:col>
      <xdr:colOff>177800</xdr:colOff>
      <xdr:row>96</xdr:row>
      <xdr:rowOff>137954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87992"/>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64999</xdr:rowOff>
    </xdr:from>
    <xdr:to>
      <xdr:col>85</xdr:col>
      <xdr:colOff>177800</xdr:colOff>
      <xdr:row>95</xdr:row>
      <xdr:rowOff>166599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87876</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0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20084</xdr:rowOff>
    </xdr:from>
    <xdr:to>
      <xdr:col>81</xdr:col>
      <xdr:colOff>101600</xdr:colOff>
      <xdr:row>96</xdr:row>
      <xdr:rowOff>121684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7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138211</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25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56226</xdr:rowOff>
    </xdr:from>
    <xdr:to>
      <xdr:col>76</xdr:col>
      <xdr:colOff>165100</xdr:colOff>
      <xdr:row>96</xdr:row>
      <xdr:rowOff>157826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1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2903</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29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77992</xdr:rowOff>
    </xdr:from>
    <xdr:to>
      <xdr:col>72</xdr:col>
      <xdr:colOff>38100</xdr:colOff>
      <xdr:row>97</xdr:row>
      <xdr:rowOff>8142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24669</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31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87154</xdr:rowOff>
    </xdr:from>
    <xdr:to>
      <xdr:col>67</xdr:col>
      <xdr:colOff>101600</xdr:colOff>
      <xdr:row>97</xdr:row>
      <xdr:rowOff>17304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8431</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63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187,201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円となっている。基幹産業である農業、漁業への補助（普通建設事業）や、道営事業負担金等により、類似団体平均に比べ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高い状況が続いて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は、昨年度に引き続き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、新型コロナ対策に係る商工業の景気対策事業等に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より高止まりとなっているが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、類似団体平均は下回っている。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類似団体平均に比べ高くなっているのは、道路改良事業が続いていること、道路や河川の維持管理経費が増となっていることや、公営住宅の建替を進めていることが主な要因である。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・教育費は類似団体平均より高くなって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おり、昨年度から大幅に増加しているのは、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義務教育学校施設整備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事業の事業量が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・公債費は近年の大型事業実施に係る借入れの元金償還の開始により増加傾向にある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また、今年度の臨時的要素として、事業費確定による借入額の精算に伴う強制繰上償還も要因となっている。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北海道湧別町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年度は実質単年度収支がマイナスとなったが、経費の節減等により令和元</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～４年度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はプラスとなった。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経費の節減を図り健全な財政運営に努める。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北海道湧別町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各会計とも赤字は発生していない。今後も健全な財政運営に努める。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北海道湧別町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構造の大きな変化は見られないが、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近年の大型事業実施に係る借入れの元金償還の開始により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今後も大型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実施が見込まれることから、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交付税措置のある起債の借入など計画的な借入により、元利償還金の抑制に努める。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また、その他の事業の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緊急性、優先度などを厳選し起債に大きく頼ることのない行政運営に努める。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北海道湧別町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充当可能基金の確保等により将来負担比率は発生していない。今後も計画的な基金への積立や地方債発行の抑制を行い、健全財政の維持に努める。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北海道湧別町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財政調整金が収支調整に</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係る積立てにより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増、また、特定目的基金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も漁業協同組合からの指定寄附金の積立てにより増となっている。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後年次の財源不足に備え、極力、残高を減少させないよう事務事業の見直し、公共施設の統廃合等、経費の節減を図る。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・旧国鉄代替輸送確保基金：代替輸送事業（名寄線代替バス）の財政需要</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・ふるさと創生基金：ふるさと創生につながる地域づくり事業</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：公共施設の整備</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：在宅福祉の向上、健康及び生きがいづくりの推進、その他の地域福祉の推進</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・畑地かんがい排水施設整備基金：畑地かんがい排水施設の整備</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・ふるさと応援基金：ふるさと応援寄附金の適正管理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・森林環境譲与税基金：森林環境譲与税の適正管理</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・公共施設整備基金：漁業協同組合からの指定寄附金の積立て</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・森林環境譲与税基金：森林環境譲与税</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の当該年度充当残額の積立て</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後年次の負担に備え、目的に沿った事業への繰入のほか、現在高を確保していく。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財源収支調整により増減を繰り返しており、令和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後年次の財源不足に備え、極力、残高を減少させないよう事務事業の見直し、公共施設の統廃合等、経費の節減を図る。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特段の繰入する事由が発生していないため、また、積立も利息分のみ行っているだけなので、増減していない。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後年次に備え、現在高を確保していく。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D40BA4-1FD0-4FE6-8EBC-2CD7B3B00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F3A4DF6-90EB-4828-A2B5-99D92F27C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26ECC02-B992-47E2-9BBE-A6D8388D969A}"/>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DD70074-CAEF-4616-A1DF-2B170E7477D7}"/>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87AD651-07DC-4A25-8B7E-C6F7617AADD1}"/>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42EBF09-DFE8-4E7C-9698-F9C722CF1DDD}"/>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BE33EA5-5635-4537-A445-1D16DA319CD7}"/>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21705C1-B736-473A-96ED-43DC1FCBA5D5}"/>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2289D27-876B-4B9D-8E3D-750F612A0B84}"/>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29A01218-0B92-4AAB-B8A1-686C474629F2}"/>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767A73E-041A-42F6-B2E5-4DDB2A81AAD2}"/>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3537CB8-268D-43E7-9754-C42760527C5A}"/>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E33A0AE-7F25-4AA7-B7E6-3C4039E0DF3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62361C6-EDE1-49CD-AAA3-AA5FE5A3E2BD}"/>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49C7C49-4ABA-4E07-865A-E177D9EC098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BA83E73-AFBC-4571-91BF-98A6C604293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北海道湧別町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6CD7434-3314-4D0E-82C0-F568F4DE2CF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2835E4D-ACED-41EA-8FF7-CFA258F64999}"/>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9B1B7D9-82D7-4F5A-9D43-BB6D9101F84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F9ACC21-3EB4-4A2B-B610-9E7A85F72BA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A2017EE-9292-47FE-BBF8-870C15C89EF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9687664-02D1-48BC-95D2-565E68EE2C6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8,096
7,920
505.79
11,767,477
11,166,023
566,049
5,448,125
11,736,874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641D524-7FB3-426B-B73E-415862F073F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19D0A2E-C949-4050-BC57-E9FACFE74856}"/>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3E7BC54-6C8C-4461-A858-7C0ED78DCE1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54EB394-FDC0-40E3-B20A-840AB788C4D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F41A5AB-ED3C-4CD2-B69E-01810FCBF52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ADAF9E8-4C65-4AAA-8FA4-748524FD4EB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AB515F0-06AF-4D62-BA11-226C50FFB18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82F46D7-9EB3-4247-B0B5-2D7CF4EF625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BC0ADB7-800C-4956-8E79-9751D411CC05}"/>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8B3DE7D-73F9-4847-AD42-C315C18F31C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C3FCBA1-2FE7-42CA-B15E-51A3C894494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0D8F95D-C5E4-4064-A234-A253F6CCF34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0E99669-191C-4201-A744-51035D358C5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E308CAC-71D9-4418-BDA8-39F3AD94BD7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50951F2-F120-4C70-8061-7FB5CCD4F32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5AA81E4-9865-4629-898A-E88AF5BAEF4C}"/>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0039856-931F-481E-9CFD-F23C7E15316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729065C-39AD-41C7-BDF6-7C041BADEB3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6F450C6-1E56-4949-8BDA-3DFDD7E074B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A3815EE-F1D3-4DA6-A82A-5D30E2474C8C}"/>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046C749-3B73-49CC-8416-2AA5907D5087}"/>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47CB39C-E2AA-413D-897E-23D23849FFF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85AFC40-3D64-4C46-B65D-D2B0CE4D06C7}"/>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DDB8057-A124-4E96-AA68-C99A346C21A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F6FDF60-33FA-4C68-8708-B39F391FAE7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E5076B6-F3A8-4AA0-9D38-21E657E6FFFD}"/>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A48E695-EB2C-4802-890E-B7AE1384646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530F71B-3874-4E24-A531-A07B1B99598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EFFFD28-265C-44F7-8F31-35E884D7F33D}"/>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E0521B4-3744-48F4-93C5-A9F47BAB93F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E583404-81FD-44D5-94B1-8D8C2422077E}"/>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922F000-E7E2-40D2-A134-0A20BFE71C9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AFF0FC9-CD05-4534-A5D6-C2F7C3CEB69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019E516-109D-4C54-A66B-49B12ED8A46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44C5418-7042-4758-BB9B-FEE2ACB219FF}"/>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公共施設全般において償却が進展しており、償却率は類似団体と比較して高めの水準となっている。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年度に策定した公共施設等総合管理計画において、施設の集約や廃止等を進め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年後に公共施設の総面積を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％削減する数値目標を定めている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218D6A6-FE36-4165-8D3E-22E4FE0E8B8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39D5D81-B595-405D-822F-018A6DC5F16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84D25B0-ED1B-4265-A877-0B1DAC37662F}"/>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7D234EF-3A67-44A7-BF38-DD6C4B8C5293}"/>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5E939987-22D4-4D00-B72A-617ED1DE5DEE}"/>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7C2B154A-092C-4DDF-828A-E0FE89150582}"/>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A8B3269A-414E-4842-AEC7-CE01CF22CEC9}"/>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4794531D-1E8E-4C20-B1D8-13FC2A6B9179}"/>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52D4837D-48FB-4526-8C5D-75038A2F040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426EF54-B6EA-44BD-BD0A-6EEA8F8BE4BE}"/>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1F28A73A-6CE6-4207-977A-936F4E16B756}"/>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B1E01BE-AB1D-4F36-8BF0-4617A7857241}"/>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D5C0358A-1196-4AC5-A9C1-25BAA19C975D}"/>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B3CB4C7-3BDB-4DBC-A81B-6BFB8914F6F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583E50D-51BD-482A-B7A0-3209A2AA1D4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74C562D-7A6B-4B91-B7E7-DC869C25C78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8C773BC4-EE26-4B7A-8DD3-DD5A0CAC74E2}"/>
            </a:ext>
          </a:extLst>
        </xdr:cNvPr>
        <xdr:cNvCxnSpPr/>
      </xdr:nvCxnSpPr>
      <xdr:spPr>
        <a:xfrm flipV="1">
          <a:off x="4760595" y="4487333"/>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1FEFCDE9-33ED-4CA1-8895-242C14396B3E}"/>
            </a:ext>
          </a:extLst>
        </xdr:cNvPr>
        <xdr:cNvSpPr txBox="1"/>
      </xdr:nvSpPr>
      <xdr:spPr>
        <a:xfrm>
          <a:off x="4813300"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767A7F17-58B5-436C-B8C0-8405D633903F}"/>
            </a:ext>
          </a:extLst>
        </xdr:cNvPr>
        <xdr:cNvCxnSpPr/>
      </xdr:nvCxnSpPr>
      <xdr:spPr>
        <a:xfrm>
          <a:off x="4673600" y="577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B1126CDA-3667-4693-8675-C597C2F0431B}"/>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9B23C0DD-D931-4404-A1D9-C76BDD5E5B8A}"/>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80" name="有形固定資産減価償却率平均値テキスト">
          <a:extLst>
            <a:ext uri="{FF2B5EF4-FFF2-40B4-BE49-F238E27FC236}">
              <a16:creationId xmlns:a16="http://schemas.microsoft.com/office/drawing/2014/main" id="{C56ED748-E90B-4912-A1E7-E845FC6F9A8D}"/>
            </a:ext>
          </a:extLst>
        </xdr:cNvPr>
        <xdr:cNvSpPr txBox="1"/>
      </xdr:nvSpPr>
      <xdr:spPr>
        <a:xfrm>
          <a:off x="4813300" y="493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E0511104-F4BD-46B1-8E31-7B18E765B89E}"/>
            </a:ext>
          </a:extLst>
        </xdr:cNvPr>
        <xdr:cNvSpPr/>
      </xdr:nvSpPr>
      <xdr:spPr>
        <a:xfrm>
          <a:off x="4711700" y="50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F9A6CBD6-C31B-48A6-B89F-4305F1CE9B7C}"/>
            </a:ext>
          </a:extLst>
        </xdr:cNvPr>
        <xdr:cNvSpPr/>
      </xdr:nvSpPr>
      <xdr:spPr>
        <a:xfrm>
          <a:off x="4000500" y="50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a:extLst>
            <a:ext uri="{FF2B5EF4-FFF2-40B4-BE49-F238E27FC236}">
              <a16:creationId xmlns:a16="http://schemas.microsoft.com/office/drawing/2014/main" id="{DBE55C8F-7DC8-49D0-9807-C39F0DE6B8D1}"/>
            </a:ext>
          </a:extLst>
        </xdr:cNvPr>
        <xdr:cNvSpPr/>
      </xdr:nvSpPr>
      <xdr:spPr>
        <a:xfrm>
          <a:off x="3238500" y="500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a:extLst>
            <a:ext uri="{FF2B5EF4-FFF2-40B4-BE49-F238E27FC236}">
              <a16:creationId xmlns:a16="http://schemas.microsoft.com/office/drawing/2014/main" id="{294D90B7-360B-409D-AB39-AD1011B514A2}"/>
            </a:ext>
          </a:extLst>
        </xdr:cNvPr>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a:extLst>
            <a:ext uri="{FF2B5EF4-FFF2-40B4-BE49-F238E27FC236}">
              <a16:creationId xmlns:a16="http://schemas.microsoft.com/office/drawing/2014/main" id="{3430EECF-4CDB-4300-A25F-E489C7006EE4}"/>
            </a:ext>
          </a:extLst>
        </xdr:cNvPr>
        <xdr:cNvSpPr/>
      </xdr:nvSpPr>
      <xdr:spPr>
        <a:xfrm>
          <a:off x="1714500" y="485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6D0E8BA-39AC-48E4-A695-3B7C68F100E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058186B-F70E-4E42-95C3-B1AFEFCA4D2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FBDC2B9-BE73-4838-8740-3A44519B302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0D55ABE-B08A-4851-8E65-D62A2A68CBA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09A016A-230E-4B14-856D-0048CAC47665}"/>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91" name="楕円 90">
          <a:extLst>
            <a:ext uri="{FF2B5EF4-FFF2-40B4-BE49-F238E27FC236}">
              <a16:creationId xmlns:a16="http://schemas.microsoft.com/office/drawing/2014/main" id="{8754EBF0-DA37-4016-83BE-6BB61FC11285}"/>
            </a:ext>
          </a:extLst>
        </xdr:cNvPr>
        <xdr:cNvSpPr/>
      </xdr:nvSpPr>
      <xdr:spPr>
        <a:xfrm>
          <a:off x="4711700" y="52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102675</xdr:rowOff>
    </xdr:from>
    <xdr:ext cx="405111" cy="259045"/>
    <xdr:sp macro="" textlink="">
      <xdr:nvSpPr>
        <xdr:cNvPr id="92" name="有形固定資産減価償却率該当値テキスト">
          <a:extLst>
            <a:ext uri="{FF2B5EF4-FFF2-40B4-BE49-F238E27FC236}">
              <a16:creationId xmlns:a16="http://schemas.microsoft.com/office/drawing/2014/main" id="{6A25A0A0-0FC1-42CC-A6B9-3384F9981364}"/>
            </a:ext>
          </a:extLst>
        </xdr:cNvPr>
        <xdr:cNvSpPr txBox="1"/>
      </xdr:nvSpPr>
      <xdr:spPr>
        <a:xfrm>
          <a:off x="4813300" y="52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93" name="楕円 92">
          <a:extLst>
            <a:ext uri="{FF2B5EF4-FFF2-40B4-BE49-F238E27FC236}">
              <a16:creationId xmlns:a16="http://schemas.microsoft.com/office/drawing/2014/main" id="{B6597DE6-6479-4F40-9C84-7BFE44730FF9}"/>
            </a:ext>
          </a:extLst>
        </xdr:cNvPr>
        <xdr:cNvSpPr/>
      </xdr:nvSpPr>
      <xdr:spPr>
        <a:xfrm>
          <a:off x="4000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117475</xdr:rowOff>
    </xdr:from>
    <xdr:to>
      <xdr:col>23</xdr:col>
      <xdr:colOff>85725</xdr:colOff>
      <xdr:row>31</xdr:row>
      <xdr:rowOff>3598</xdr:rowOff>
    </xdr:to>
    <xdr:cxnSp macro="">
      <xdr:nvCxnSpPr>
        <xdr:cNvPr id="94" name="直線コネクタ 93">
          <a:extLst>
            <a:ext uri="{FF2B5EF4-FFF2-40B4-BE49-F238E27FC236}">
              <a16:creationId xmlns:a16="http://schemas.microsoft.com/office/drawing/2014/main" id="{98068E33-EED7-4DD6-822D-0FF6AD56EEDC}"/>
            </a:ext>
          </a:extLst>
        </xdr:cNvPr>
        <xdr:cNvCxnSpPr/>
      </xdr:nvCxnSpPr>
      <xdr:spPr>
        <a:xfrm>
          <a:off x="4051300" y="526097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5503</xdr:rowOff>
    </xdr:from>
    <xdr:to>
      <xdr:col>15</xdr:col>
      <xdr:colOff>187325</xdr:colOff>
      <xdr:row>30</xdr:row>
      <xdr:rowOff>107103</xdr:rowOff>
    </xdr:to>
    <xdr:sp macro="" textlink="">
      <xdr:nvSpPr>
        <xdr:cNvPr id="95" name="楕円 94">
          <a:extLst>
            <a:ext uri="{FF2B5EF4-FFF2-40B4-BE49-F238E27FC236}">
              <a16:creationId xmlns:a16="http://schemas.microsoft.com/office/drawing/2014/main" id="{64EA16EE-FBAC-4060-BA6C-F89598FFA513}"/>
            </a:ext>
          </a:extLst>
        </xdr:cNvPr>
        <xdr:cNvSpPr/>
      </xdr:nvSpPr>
      <xdr:spPr>
        <a:xfrm>
          <a:off x="3238500" y="5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56303</xdr:rowOff>
    </xdr:from>
    <xdr:to>
      <xdr:col>19</xdr:col>
      <xdr:colOff>136525</xdr:colOff>
      <xdr:row>30</xdr:row>
      <xdr:rowOff>117475</xdr:rowOff>
    </xdr:to>
    <xdr:cxnSp macro="">
      <xdr:nvCxnSpPr>
        <xdr:cNvPr id="96" name="直線コネクタ 95">
          <a:extLst>
            <a:ext uri="{FF2B5EF4-FFF2-40B4-BE49-F238E27FC236}">
              <a16:creationId xmlns:a16="http://schemas.microsoft.com/office/drawing/2014/main" id="{5111A3F5-0692-4FF9-9DE1-780513D12C90}"/>
            </a:ext>
          </a:extLst>
        </xdr:cNvPr>
        <xdr:cNvCxnSpPr/>
      </xdr:nvCxnSpPr>
      <xdr:spPr>
        <a:xfrm>
          <a:off x="3289300" y="519980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56938</xdr:rowOff>
    </xdr:from>
    <xdr:to>
      <xdr:col>11</xdr:col>
      <xdr:colOff>187325</xdr:colOff>
      <xdr:row>28</xdr:row>
      <xdr:rowOff>158538</xdr:rowOff>
    </xdr:to>
    <xdr:sp macro="" textlink="">
      <xdr:nvSpPr>
        <xdr:cNvPr id="97" name="楕円 96">
          <a:extLst>
            <a:ext uri="{FF2B5EF4-FFF2-40B4-BE49-F238E27FC236}">
              <a16:creationId xmlns:a16="http://schemas.microsoft.com/office/drawing/2014/main" id="{703DA9C9-FA59-4FA9-9CF6-3B49515FB139}"/>
            </a:ext>
          </a:extLst>
        </xdr:cNvPr>
        <xdr:cNvSpPr/>
      </xdr:nvSpPr>
      <xdr:spPr>
        <a:xfrm>
          <a:off x="2476500" y="48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107738</xdr:rowOff>
    </xdr:from>
    <xdr:to>
      <xdr:col>15</xdr:col>
      <xdr:colOff>136525</xdr:colOff>
      <xdr:row>30</xdr:row>
      <xdr:rowOff>56303</xdr:rowOff>
    </xdr:to>
    <xdr:cxnSp macro="">
      <xdr:nvCxnSpPr>
        <xdr:cNvPr id="98" name="直線コネクタ 97">
          <a:extLst>
            <a:ext uri="{FF2B5EF4-FFF2-40B4-BE49-F238E27FC236}">
              <a16:creationId xmlns:a16="http://schemas.microsoft.com/office/drawing/2014/main" id="{931220C6-0E54-4FCB-9984-9207DE7FBC40}"/>
            </a:ext>
          </a:extLst>
        </xdr:cNvPr>
        <xdr:cNvCxnSpPr/>
      </xdr:nvCxnSpPr>
      <xdr:spPr>
        <a:xfrm>
          <a:off x="2527300" y="4908338"/>
          <a:ext cx="762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109643</xdr:rowOff>
    </xdr:from>
    <xdr:to>
      <xdr:col>7</xdr:col>
      <xdr:colOff>187325</xdr:colOff>
      <xdr:row>28</xdr:row>
      <xdr:rowOff>39793</xdr:rowOff>
    </xdr:to>
    <xdr:sp macro="" textlink="">
      <xdr:nvSpPr>
        <xdr:cNvPr id="99" name="楕円 98">
          <a:extLst>
            <a:ext uri="{FF2B5EF4-FFF2-40B4-BE49-F238E27FC236}">
              <a16:creationId xmlns:a16="http://schemas.microsoft.com/office/drawing/2014/main" id="{6D086F8A-027A-4425-A0AD-3C6C741BE686}"/>
            </a:ext>
          </a:extLst>
        </xdr:cNvPr>
        <xdr:cNvSpPr/>
      </xdr:nvSpPr>
      <xdr:spPr>
        <a:xfrm>
          <a:off x="1714500" y="473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160443</xdr:rowOff>
    </xdr:from>
    <xdr:to>
      <xdr:col>11</xdr:col>
      <xdr:colOff>136525</xdr:colOff>
      <xdr:row>28</xdr:row>
      <xdr:rowOff>107738</xdr:rowOff>
    </xdr:to>
    <xdr:cxnSp macro="">
      <xdr:nvCxnSpPr>
        <xdr:cNvPr id="100" name="直線コネクタ 99">
          <a:extLst>
            <a:ext uri="{FF2B5EF4-FFF2-40B4-BE49-F238E27FC236}">
              <a16:creationId xmlns:a16="http://schemas.microsoft.com/office/drawing/2014/main" id="{0BA68668-1E66-4EE9-8010-14E8168C8B8C}"/>
            </a:ext>
          </a:extLst>
        </xdr:cNvPr>
        <xdr:cNvCxnSpPr/>
      </xdr:nvCxnSpPr>
      <xdr:spPr>
        <a:xfrm>
          <a:off x="1765300" y="4789593"/>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101" name="n_1aveValue有形固定資産減価償却率">
          <a:extLst>
            <a:ext uri="{FF2B5EF4-FFF2-40B4-BE49-F238E27FC236}">
              <a16:creationId xmlns:a16="http://schemas.microsoft.com/office/drawing/2014/main" id="{39BEC9E5-30DB-4585-922B-597E7B0DB4F4}"/>
            </a:ext>
          </a:extLst>
        </xdr:cNvPr>
        <xdr:cNvSpPr txBox="1"/>
      </xdr:nvSpPr>
      <xdr:spPr>
        <a:xfrm>
          <a:off x="3836044" y="481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102" name="n_2aveValue有形固定資産減価償却率">
          <a:extLst>
            <a:ext uri="{FF2B5EF4-FFF2-40B4-BE49-F238E27FC236}">
              <a16:creationId xmlns:a16="http://schemas.microsoft.com/office/drawing/2014/main" id="{EDE8A15B-0723-4682-9836-BC0697500D3C}"/>
            </a:ext>
          </a:extLst>
        </xdr:cNvPr>
        <xdr:cNvSpPr txBox="1"/>
      </xdr:nvSpPr>
      <xdr:spPr>
        <a:xfrm>
          <a:off x="3086744" y="47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3" name="n_3aveValue有形固定資産減価償却率">
          <a:extLst>
            <a:ext uri="{FF2B5EF4-FFF2-40B4-BE49-F238E27FC236}">
              <a16:creationId xmlns:a16="http://schemas.microsoft.com/office/drawing/2014/main" id="{F14B0523-947A-4EE1-9B9A-8EFD7CEA16EC}"/>
            </a:ext>
          </a:extLst>
        </xdr:cNvPr>
        <xdr:cNvSpPr txBox="1"/>
      </xdr:nvSpPr>
      <xdr:spPr>
        <a:xfrm>
          <a:off x="2324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104" name="n_4aveValue有形固定資産減価償却率">
          <a:extLst>
            <a:ext uri="{FF2B5EF4-FFF2-40B4-BE49-F238E27FC236}">
              <a16:creationId xmlns:a16="http://schemas.microsoft.com/office/drawing/2014/main" id="{5D5CC57F-84F6-4F26-9700-8BA0ABB755DB}"/>
            </a:ext>
          </a:extLst>
        </xdr:cNvPr>
        <xdr:cNvSpPr txBox="1"/>
      </xdr:nvSpPr>
      <xdr:spPr>
        <a:xfrm>
          <a:off x="1562744" y="494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105" name="n_1mainValue有形固定資産減価償却率">
          <a:extLst>
            <a:ext uri="{FF2B5EF4-FFF2-40B4-BE49-F238E27FC236}">
              <a16:creationId xmlns:a16="http://schemas.microsoft.com/office/drawing/2014/main" id="{84190F3E-96D9-4CE0-AF0B-BCDE6624D9DD}"/>
            </a:ext>
          </a:extLst>
        </xdr:cNvPr>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98230</xdr:rowOff>
    </xdr:from>
    <xdr:ext cx="405111" cy="259045"/>
    <xdr:sp macro="" textlink="">
      <xdr:nvSpPr>
        <xdr:cNvPr id="106" name="n_2mainValue有形固定資産減価償却率">
          <a:extLst>
            <a:ext uri="{FF2B5EF4-FFF2-40B4-BE49-F238E27FC236}">
              <a16:creationId xmlns:a16="http://schemas.microsoft.com/office/drawing/2014/main" id="{6A593C10-502B-4903-85E5-B5743EA450C0}"/>
            </a:ext>
          </a:extLst>
        </xdr:cNvPr>
        <xdr:cNvSpPr txBox="1"/>
      </xdr:nvSpPr>
      <xdr:spPr>
        <a:xfrm>
          <a:off x="3086744" y="524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3615</xdr:rowOff>
    </xdr:from>
    <xdr:ext cx="405111" cy="259045"/>
    <xdr:sp macro="" textlink="">
      <xdr:nvSpPr>
        <xdr:cNvPr id="107" name="n_3mainValue有形固定資産減価償却率">
          <a:extLst>
            <a:ext uri="{FF2B5EF4-FFF2-40B4-BE49-F238E27FC236}">
              <a16:creationId xmlns:a16="http://schemas.microsoft.com/office/drawing/2014/main" id="{BEB706B2-ED86-430A-A870-3AC0B50FEF32}"/>
            </a:ext>
          </a:extLst>
        </xdr:cNvPr>
        <xdr:cNvSpPr txBox="1"/>
      </xdr:nvSpPr>
      <xdr:spPr>
        <a:xfrm>
          <a:off x="2324744" y="463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56320</xdr:rowOff>
    </xdr:from>
    <xdr:ext cx="405111" cy="259045"/>
    <xdr:sp macro="" textlink="">
      <xdr:nvSpPr>
        <xdr:cNvPr id="108" name="n_4mainValue有形固定資産減価償却率">
          <a:extLst>
            <a:ext uri="{FF2B5EF4-FFF2-40B4-BE49-F238E27FC236}">
              <a16:creationId xmlns:a16="http://schemas.microsoft.com/office/drawing/2014/main" id="{71872D1A-F829-4FDC-84B5-57126FABA7EE}"/>
            </a:ext>
          </a:extLst>
        </xdr:cNvPr>
        <xdr:cNvSpPr txBox="1"/>
      </xdr:nvSpPr>
      <xdr:spPr>
        <a:xfrm>
          <a:off x="1562744" y="451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BA2035A2-7586-4D7A-BA05-09229047706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B696000-0B0E-4950-8D01-53D8DBFD179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7770A8CC-8FBB-4CBF-AEC1-4344DF5D358A}"/>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83BD4BC-EDD5-455F-BF15-51DDC6F2901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56EC27C-B2BC-4428-B72C-B6DF722DFE9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95EF7E7-93D5-45E1-87F2-157DE7CB0EF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190AED6-AE9C-4315-83A7-430E6095BD7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C5D7973-7808-481A-B0E3-164BFA9D4F35}"/>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8068E74-B9BD-4DFB-85F9-03F71B015C3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9CEA58C-F7FB-4B5D-93CC-9A14D654004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2814BA7-CEAA-438F-AE43-C94699C3A6B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62310FB-8728-4085-89D2-DAED78E0125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DDC5707-EE42-425E-A69D-D60735CE63B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将来負担額は増加傾向にあるが、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基金等の充当可能財源が確保されていることから、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比率は類似団体と比較すると低くなっている。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今後も、将来に多額の負担を残すことのないよう適正な財源確保と、健全な財政運営に努める。 </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42EB56A-8939-4FE5-9E65-F86A8CA2374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B3E55716-9C16-4862-955F-976E0D144B1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C28D148E-F4C2-4192-BD97-CA2010B37D9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ED183C61-50C9-4A92-946F-D859565E68E3}"/>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CD35613D-6509-4B3E-9D45-67A47F144A49}"/>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37FAF537-A49E-4C7C-8D78-9AFDADFAD737}"/>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ADA9B6BF-9831-4F37-ABB1-78B1BB61B20D}"/>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53F875C4-CAEF-43E6-9A95-A23BEF131839}"/>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F8812FFB-E25E-4E5A-AD2C-D62F46B843BF}"/>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E67B7349-38B0-4029-B73C-CA7B483DA216}"/>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D041FB49-A2A9-4896-83F4-F95B9BA77236}"/>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7D8141ED-C40B-4730-B751-5832049673F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B798FAA-F864-4FF7-847C-E047D4E4E7AB}"/>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CEDD387-18CC-4E79-A950-407F1270E264}"/>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F60B7EA5-67D1-4F77-A400-67DC67D30B3A}"/>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20EDE1B-0CE6-468D-9545-9648470055E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99B9C0DF-D383-4955-BB34-3290A714C32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70F771F8-5639-4789-B397-A931F1E52234}"/>
            </a:ext>
          </a:extLst>
        </xdr:cNvPr>
        <xdr:cNvCxnSpPr/>
      </xdr:nvCxnSpPr>
      <xdr:spPr>
        <a:xfrm flipV="1">
          <a:off x="14793595" y="4489903"/>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D555D282-AB87-48C9-995D-2F88DDB1BBCC}"/>
            </a:ext>
          </a:extLst>
        </xdr:cNvPr>
        <xdr:cNvSpPr txBox="1"/>
      </xdr:nvSpPr>
      <xdr:spPr>
        <a:xfrm>
          <a:off x="14846300" y="593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6A496B52-310F-462C-9C9C-6A9E2BAFB984}"/>
            </a:ext>
          </a:extLst>
        </xdr:cNvPr>
        <xdr:cNvCxnSpPr/>
      </xdr:nvCxnSpPr>
      <xdr:spPr>
        <a:xfrm>
          <a:off x="14706600" y="592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2AB9DB4F-7699-4B2C-8FE6-E1AF2C1EF339}"/>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263A7A5E-72D1-40C6-8484-2F1E2452D8D8}"/>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4" name="債務償還比率平均値テキスト">
          <a:extLst>
            <a:ext uri="{FF2B5EF4-FFF2-40B4-BE49-F238E27FC236}">
              <a16:creationId xmlns:a16="http://schemas.microsoft.com/office/drawing/2014/main" id="{215765DC-0BB0-4A69-9344-065D9809A4CD}"/>
            </a:ext>
          </a:extLst>
        </xdr:cNvPr>
        <xdr:cNvSpPr txBox="1"/>
      </xdr:nvSpPr>
      <xdr:spPr>
        <a:xfrm>
          <a:off x="14846300" y="4937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CC060C71-4440-4A7E-8169-3B442A8F95CF}"/>
            </a:ext>
          </a:extLst>
        </xdr:cNvPr>
        <xdr:cNvSpPr/>
      </xdr:nvSpPr>
      <xdr:spPr>
        <a:xfrm>
          <a:off x="14744700" y="495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3A90783C-5D63-4DDF-9C2F-B8B9A3EDA4AE}"/>
            </a:ext>
          </a:extLst>
        </xdr:cNvPr>
        <xdr:cNvSpPr/>
      </xdr:nvSpPr>
      <xdr:spPr>
        <a:xfrm>
          <a:off x="14033500" y="49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7C94A5BF-7F48-4E67-B7B1-A2D04A79AD5F}"/>
            </a:ext>
          </a:extLst>
        </xdr:cNvPr>
        <xdr:cNvSpPr/>
      </xdr:nvSpPr>
      <xdr:spPr>
        <a:xfrm>
          <a:off x="13271500" y="505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8" name="フローチャート: 判断 147">
          <a:extLst>
            <a:ext uri="{FF2B5EF4-FFF2-40B4-BE49-F238E27FC236}">
              <a16:creationId xmlns:a16="http://schemas.microsoft.com/office/drawing/2014/main" id="{E478F7BF-9851-44A4-9151-E34438890A4E}"/>
            </a:ext>
          </a:extLst>
        </xdr:cNvPr>
        <xdr:cNvSpPr/>
      </xdr:nvSpPr>
      <xdr:spPr>
        <a:xfrm>
          <a:off x="12509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9" name="フローチャート: 判断 148">
          <a:extLst>
            <a:ext uri="{FF2B5EF4-FFF2-40B4-BE49-F238E27FC236}">
              <a16:creationId xmlns:a16="http://schemas.microsoft.com/office/drawing/2014/main" id="{7640B5EA-CD2D-4838-881E-81781D6E9868}"/>
            </a:ext>
          </a:extLst>
        </xdr:cNvPr>
        <xdr:cNvSpPr/>
      </xdr:nvSpPr>
      <xdr:spPr>
        <a:xfrm>
          <a:off x="11747500" y="508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6F52176-F9DF-4B55-BCD6-2ABDE8569F3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D31A5A2-2032-4A43-9430-A347BBC2520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1D254FC-3346-4A1B-B220-2FD608BCBD4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C76423E-3977-40C1-A903-6C377C58B66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9813322B-4EC0-4494-9BA0-C872D8C247D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153543</xdr:rowOff>
    </xdr:from>
    <xdr:to>
      <xdr:col>76</xdr:col>
      <xdr:colOff>73025</xdr:colOff>
      <xdr:row>28</xdr:row>
      <xdr:rowOff>83693</xdr:rowOff>
    </xdr:to>
    <xdr:sp macro="" textlink="">
      <xdr:nvSpPr>
        <xdr:cNvPr id="155" name="楕円 154">
          <a:extLst>
            <a:ext uri="{FF2B5EF4-FFF2-40B4-BE49-F238E27FC236}">
              <a16:creationId xmlns:a16="http://schemas.microsoft.com/office/drawing/2014/main" id="{6677F472-995B-4CB3-B132-1E5E9F4311B8}"/>
            </a:ext>
          </a:extLst>
        </xdr:cNvPr>
        <xdr:cNvSpPr/>
      </xdr:nvSpPr>
      <xdr:spPr>
        <a:xfrm>
          <a:off x="14744700" y="47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4970</xdr:rowOff>
    </xdr:from>
    <xdr:ext cx="469744" cy="259045"/>
    <xdr:sp macro="" textlink="">
      <xdr:nvSpPr>
        <xdr:cNvPr id="156" name="債務償還比率該当値テキスト">
          <a:extLst>
            <a:ext uri="{FF2B5EF4-FFF2-40B4-BE49-F238E27FC236}">
              <a16:creationId xmlns:a16="http://schemas.microsoft.com/office/drawing/2014/main" id="{6F8EAF33-418E-4899-B84A-B6C96FE0EBE4}"/>
            </a:ext>
          </a:extLst>
        </xdr:cNvPr>
        <xdr:cNvSpPr txBox="1"/>
      </xdr:nvSpPr>
      <xdr:spPr>
        <a:xfrm>
          <a:off x="14846300" y="463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1215</xdr:rowOff>
    </xdr:from>
    <xdr:to>
      <xdr:col>72</xdr:col>
      <xdr:colOff>123825</xdr:colOff>
      <xdr:row>28</xdr:row>
      <xdr:rowOff>102815</xdr:rowOff>
    </xdr:to>
    <xdr:sp macro="" textlink="">
      <xdr:nvSpPr>
        <xdr:cNvPr id="157" name="楕円 156">
          <a:extLst>
            <a:ext uri="{FF2B5EF4-FFF2-40B4-BE49-F238E27FC236}">
              <a16:creationId xmlns:a16="http://schemas.microsoft.com/office/drawing/2014/main" id="{704AA2DA-7BAD-42FD-8A35-2051972D4023}"/>
            </a:ext>
          </a:extLst>
        </xdr:cNvPr>
        <xdr:cNvSpPr/>
      </xdr:nvSpPr>
      <xdr:spPr>
        <a:xfrm>
          <a:off x="14033500" y="48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32893</xdr:rowOff>
    </xdr:from>
    <xdr:to>
      <xdr:col>76</xdr:col>
      <xdr:colOff>22225</xdr:colOff>
      <xdr:row>28</xdr:row>
      <xdr:rowOff>52015</xdr:rowOff>
    </xdr:to>
    <xdr:cxnSp macro="">
      <xdr:nvCxnSpPr>
        <xdr:cNvPr id="158" name="直線コネクタ 157">
          <a:extLst>
            <a:ext uri="{FF2B5EF4-FFF2-40B4-BE49-F238E27FC236}">
              <a16:creationId xmlns:a16="http://schemas.microsoft.com/office/drawing/2014/main" id="{2D09E35D-80BC-46BD-B082-CB2F7C58B92F}"/>
            </a:ext>
          </a:extLst>
        </xdr:cNvPr>
        <xdr:cNvCxnSpPr/>
      </xdr:nvCxnSpPr>
      <xdr:spPr>
        <a:xfrm flipV="1">
          <a:off x="14084300" y="4833493"/>
          <a:ext cx="7112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68299</xdr:rowOff>
    </xdr:from>
    <xdr:to>
      <xdr:col>68</xdr:col>
      <xdr:colOff>123825</xdr:colOff>
      <xdr:row>28</xdr:row>
      <xdr:rowOff>169899</xdr:rowOff>
    </xdr:to>
    <xdr:sp macro="" textlink="">
      <xdr:nvSpPr>
        <xdr:cNvPr id="159" name="楕円 158">
          <a:extLst>
            <a:ext uri="{FF2B5EF4-FFF2-40B4-BE49-F238E27FC236}">
              <a16:creationId xmlns:a16="http://schemas.microsoft.com/office/drawing/2014/main" id="{FD3AF12A-CCA0-4320-8646-E666BC5B76AD}"/>
            </a:ext>
          </a:extLst>
        </xdr:cNvPr>
        <xdr:cNvSpPr/>
      </xdr:nvSpPr>
      <xdr:spPr>
        <a:xfrm>
          <a:off x="13271500" y="48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52015</xdr:rowOff>
    </xdr:from>
    <xdr:to>
      <xdr:col>72</xdr:col>
      <xdr:colOff>73025</xdr:colOff>
      <xdr:row>28</xdr:row>
      <xdr:rowOff>119099</xdr:rowOff>
    </xdr:to>
    <xdr:cxnSp macro="">
      <xdr:nvCxnSpPr>
        <xdr:cNvPr id="160" name="直線コネクタ 159">
          <a:extLst>
            <a:ext uri="{FF2B5EF4-FFF2-40B4-BE49-F238E27FC236}">
              <a16:creationId xmlns:a16="http://schemas.microsoft.com/office/drawing/2014/main" id="{75E24664-3010-4AAB-A03E-FCF7473CCE71}"/>
            </a:ext>
          </a:extLst>
        </xdr:cNvPr>
        <xdr:cNvCxnSpPr/>
      </xdr:nvCxnSpPr>
      <xdr:spPr>
        <a:xfrm flipV="1">
          <a:off x="13322300" y="4852615"/>
          <a:ext cx="762000" cy="6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78786</xdr:rowOff>
    </xdr:from>
    <xdr:to>
      <xdr:col>64</xdr:col>
      <xdr:colOff>123825</xdr:colOff>
      <xdr:row>29</xdr:row>
      <xdr:rowOff>8936</xdr:rowOff>
    </xdr:to>
    <xdr:sp macro="" textlink="">
      <xdr:nvSpPr>
        <xdr:cNvPr id="161" name="楕円 160">
          <a:extLst>
            <a:ext uri="{FF2B5EF4-FFF2-40B4-BE49-F238E27FC236}">
              <a16:creationId xmlns:a16="http://schemas.microsoft.com/office/drawing/2014/main" id="{13A00E40-5335-4E12-AFE0-A1D7703875F3}"/>
            </a:ext>
          </a:extLst>
        </xdr:cNvPr>
        <xdr:cNvSpPr/>
      </xdr:nvSpPr>
      <xdr:spPr>
        <a:xfrm>
          <a:off x="12509500" y="48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119099</xdr:rowOff>
    </xdr:from>
    <xdr:to>
      <xdr:col>68</xdr:col>
      <xdr:colOff>73025</xdr:colOff>
      <xdr:row>28</xdr:row>
      <xdr:rowOff>129586</xdr:rowOff>
    </xdr:to>
    <xdr:cxnSp macro="">
      <xdr:nvCxnSpPr>
        <xdr:cNvPr id="162" name="直線コネクタ 161">
          <a:extLst>
            <a:ext uri="{FF2B5EF4-FFF2-40B4-BE49-F238E27FC236}">
              <a16:creationId xmlns:a16="http://schemas.microsoft.com/office/drawing/2014/main" id="{74DEB136-28CB-4065-A71F-721468BBC1FE}"/>
            </a:ext>
          </a:extLst>
        </xdr:cNvPr>
        <xdr:cNvCxnSpPr/>
      </xdr:nvCxnSpPr>
      <xdr:spPr>
        <a:xfrm flipV="1">
          <a:off x="12560300" y="4919699"/>
          <a:ext cx="762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94207</xdr:rowOff>
    </xdr:from>
    <xdr:to>
      <xdr:col>60</xdr:col>
      <xdr:colOff>123825</xdr:colOff>
      <xdr:row>29</xdr:row>
      <xdr:rowOff>24357</xdr:rowOff>
    </xdr:to>
    <xdr:sp macro="" textlink="">
      <xdr:nvSpPr>
        <xdr:cNvPr id="163" name="楕円 162">
          <a:extLst>
            <a:ext uri="{FF2B5EF4-FFF2-40B4-BE49-F238E27FC236}">
              <a16:creationId xmlns:a16="http://schemas.microsoft.com/office/drawing/2014/main" id="{21B64499-BF94-40B8-ADF2-6F61E3938DFA}"/>
            </a:ext>
          </a:extLst>
        </xdr:cNvPr>
        <xdr:cNvSpPr/>
      </xdr:nvSpPr>
      <xdr:spPr>
        <a:xfrm>
          <a:off x="11747500" y="489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129586</xdr:rowOff>
    </xdr:from>
    <xdr:to>
      <xdr:col>64</xdr:col>
      <xdr:colOff>73025</xdr:colOff>
      <xdr:row>28</xdr:row>
      <xdr:rowOff>145007</xdr:rowOff>
    </xdr:to>
    <xdr:cxnSp macro="">
      <xdr:nvCxnSpPr>
        <xdr:cNvPr id="164" name="直線コネクタ 163">
          <a:extLst>
            <a:ext uri="{FF2B5EF4-FFF2-40B4-BE49-F238E27FC236}">
              <a16:creationId xmlns:a16="http://schemas.microsoft.com/office/drawing/2014/main" id="{DB6C5277-F065-43CA-AF6B-66DF7E65FB99}"/>
            </a:ext>
          </a:extLst>
        </xdr:cNvPr>
        <xdr:cNvCxnSpPr/>
      </xdr:nvCxnSpPr>
      <xdr:spPr>
        <a:xfrm flipV="1">
          <a:off x="11798300" y="493018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58510</xdr:rowOff>
    </xdr:from>
    <xdr:ext cx="469744" cy="259045"/>
    <xdr:sp macro="" textlink="">
      <xdr:nvSpPr>
        <xdr:cNvPr id="165" name="n_1aveValue債務償還比率">
          <a:extLst>
            <a:ext uri="{FF2B5EF4-FFF2-40B4-BE49-F238E27FC236}">
              <a16:creationId xmlns:a16="http://schemas.microsoft.com/office/drawing/2014/main" id="{DBC3A681-D427-4142-A8B0-7E9D5480743E}"/>
            </a:ext>
          </a:extLst>
        </xdr:cNvPr>
        <xdr:cNvSpPr txBox="1"/>
      </xdr:nvSpPr>
      <xdr:spPr>
        <a:xfrm>
          <a:off x="13836727" y="50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8581</xdr:rowOff>
    </xdr:from>
    <xdr:ext cx="469744" cy="259045"/>
    <xdr:sp macro="" textlink="">
      <xdr:nvSpPr>
        <xdr:cNvPr id="166" name="n_2aveValue債務償還比率">
          <a:extLst>
            <a:ext uri="{FF2B5EF4-FFF2-40B4-BE49-F238E27FC236}">
              <a16:creationId xmlns:a16="http://schemas.microsoft.com/office/drawing/2014/main" id="{0243AFD4-6664-468D-8BA6-F159D59B17F1}"/>
            </a:ext>
          </a:extLst>
        </xdr:cNvPr>
        <xdr:cNvSpPr txBox="1"/>
      </xdr:nvSpPr>
      <xdr:spPr>
        <a:xfrm>
          <a:off x="13087427" y="515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14441</xdr:rowOff>
    </xdr:from>
    <xdr:ext cx="469744" cy="259045"/>
    <xdr:sp macro="" textlink="">
      <xdr:nvSpPr>
        <xdr:cNvPr id="167" name="n_3aveValue債務償還比率">
          <a:extLst>
            <a:ext uri="{FF2B5EF4-FFF2-40B4-BE49-F238E27FC236}">
              <a16:creationId xmlns:a16="http://schemas.microsoft.com/office/drawing/2014/main" id="{AFF25E1E-E9CF-4EF4-A524-31772C093426}"/>
            </a:ext>
          </a:extLst>
        </xdr:cNvPr>
        <xdr:cNvSpPr txBox="1"/>
      </xdr:nvSpPr>
      <xdr:spPr>
        <a:xfrm>
          <a:off x="12325427" y="515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31558</xdr:rowOff>
    </xdr:from>
    <xdr:ext cx="469744" cy="259045"/>
    <xdr:sp macro="" textlink="">
      <xdr:nvSpPr>
        <xdr:cNvPr id="168" name="n_4aveValue債務償還比率">
          <a:extLst>
            <a:ext uri="{FF2B5EF4-FFF2-40B4-BE49-F238E27FC236}">
              <a16:creationId xmlns:a16="http://schemas.microsoft.com/office/drawing/2014/main" id="{F2199358-7F21-4444-9543-7A210EA46D09}"/>
            </a:ext>
          </a:extLst>
        </xdr:cNvPr>
        <xdr:cNvSpPr txBox="1"/>
      </xdr:nvSpPr>
      <xdr:spPr>
        <a:xfrm>
          <a:off x="11563427" y="51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119342</xdr:rowOff>
    </xdr:from>
    <xdr:ext cx="469744" cy="259045"/>
    <xdr:sp macro="" textlink="">
      <xdr:nvSpPr>
        <xdr:cNvPr id="169" name="n_1mainValue債務償還比率">
          <a:extLst>
            <a:ext uri="{FF2B5EF4-FFF2-40B4-BE49-F238E27FC236}">
              <a16:creationId xmlns:a16="http://schemas.microsoft.com/office/drawing/2014/main" id="{45DC46E9-3F90-43B8-9185-3C5A9A1E40F1}"/>
            </a:ext>
          </a:extLst>
        </xdr:cNvPr>
        <xdr:cNvSpPr txBox="1"/>
      </xdr:nvSpPr>
      <xdr:spPr>
        <a:xfrm>
          <a:off x="13836727" y="45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14976</xdr:rowOff>
    </xdr:from>
    <xdr:ext cx="469744" cy="259045"/>
    <xdr:sp macro="" textlink="">
      <xdr:nvSpPr>
        <xdr:cNvPr id="170" name="n_2mainValue債務償還比率">
          <a:extLst>
            <a:ext uri="{FF2B5EF4-FFF2-40B4-BE49-F238E27FC236}">
              <a16:creationId xmlns:a16="http://schemas.microsoft.com/office/drawing/2014/main" id="{4E69766C-4579-401F-82EA-30E224FA6000}"/>
            </a:ext>
          </a:extLst>
        </xdr:cNvPr>
        <xdr:cNvSpPr txBox="1"/>
      </xdr:nvSpPr>
      <xdr:spPr>
        <a:xfrm>
          <a:off x="13087427" y="464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25463</xdr:rowOff>
    </xdr:from>
    <xdr:ext cx="469744" cy="259045"/>
    <xdr:sp macro="" textlink="">
      <xdr:nvSpPr>
        <xdr:cNvPr id="171" name="n_3mainValue債務償還比率">
          <a:extLst>
            <a:ext uri="{FF2B5EF4-FFF2-40B4-BE49-F238E27FC236}">
              <a16:creationId xmlns:a16="http://schemas.microsoft.com/office/drawing/2014/main" id="{62758E07-B12D-40C4-A5AB-C3BD785B63DF}"/>
            </a:ext>
          </a:extLst>
        </xdr:cNvPr>
        <xdr:cNvSpPr txBox="1"/>
      </xdr:nvSpPr>
      <xdr:spPr>
        <a:xfrm>
          <a:off x="12325427" y="46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40884</xdr:rowOff>
    </xdr:from>
    <xdr:ext cx="469744" cy="259045"/>
    <xdr:sp macro="" textlink="">
      <xdr:nvSpPr>
        <xdr:cNvPr id="172" name="n_4mainValue債務償還比率">
          <a:extLst>
            <a:ext uri="{FF2B5EF4-FFF2-40B4-BE49-F238E27FC236}">
              <a16:creationId xmlns:a16="http://schemas.microsoft.com/office/drawing/2014/main" id="{90F85785-0D49-4C97-8397-A0D39DE20506}"/>
            </a:ext>
          </a:extLst>
        </xdr:cNvPr>
        <xdr:cNvSpPr txBox="1"/>
      </xdr:nvSpPr>
      <xdr:spPr>
        <a:xfrm>
          <a:off x="11563427" y="467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654758A-4297-478D-B307-0E3CA16D995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DE193ED6-B0D9-4BBC-9361-C64AF1F0C8E9}"/>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D4F9DB6F-AD12-41CE-9B43-873155946339}"/>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DF6CF1A-6D87-429F-A61A-BDBD317B6D8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B538C3E-2E9D-4528-9A5C-8E2C26DFB18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C2D5A23-2656-409A-AC31-8734FDDC078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E5950A-93F3-4513-82CB-477C58D66A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D2F9C0-C2AF-470D-947A-63FFE33211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E26E33-05E2-4BAB-8FDA-988157715D0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1DAA99-8E11-4DAC-800D-F2D2847361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北海道湧別町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1303CC-3D48-454D-8ED5-3133CE138D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7627D9-9032-4F70-87C4-ED3DF4C209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C2FEDD-32D1-48B0-B8E5-09DA55F88E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9F4E88-BD43-48F6-9E72-76B1665EE5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A3DD55-242C-40E2-ADA1-42F8DC4CC6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36159E-062E-44FC-8DC4-ACC4596781B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8,096
7,920
505.79
11,767,477
11,166,023
566,049
5,448,125
11,736,874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B94278-655B-4307-AD0F-6CBC50A581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62D56B-601B-4D4D-B57D-4085877B79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8EB9E4-C503-4F43-8A69-CB31FA5F83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DF42A0-54F1-41EE-85D2-6AAC6DE758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DEF2E7-E38A-4BCD-86EE-F3F91F0258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F3F5BC6-2027-4F77-BE37-BCECF2EB178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692DC2-E391-4248-95C9-F3FA9A95D5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088C5D-0E84-42FD-99ED-A9D3E78D55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376756-130C-4261-927B-BC7111F3C8D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49F36A-4E44-4F49-9413-540D4114E9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0836D1-9EC8-4071-A68D-02BF169E699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F40C928-5CCA-4733-9BF1-2ADA5979B8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C3A5A2A-869B-47F6-8D58-8A75DC1F460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0ABE49-E8A3-41D6-BC44-EF046185ED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3FFAA4-5C34-4D2A-961F-2C21BB3E530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82925C7-C694-41F9-9847-2B5B4226C8C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83F153-542E-4FDF-907A-96B02AE81F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39F843E-2C3A-46D8-A1D6-55364A13F2E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F37B2ED-E451-4994-A813-5D01528A78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90709B6-380A-4B9D-9D8E-8C79DB83F5D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B54538-BB6E-4F25-AB93-990F01EC85C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90EFC67-571F-4704-94AF-00E83E8E944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A5A036-8DAE-47AF-9B3A-B4974CA328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1D29A23-9A98-47C4-B4DE-5F58CC84BD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356F59-4C06-4FA2-A864-557574F5D55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B22437-9A80-40F5-ABF8-FB0877F1242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81EA75-6D5C-4F97-AF2B-AE1784942CF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42CF16-489E-4EDD-804D-A0C6FAD3F3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FC45F1-6941-494C-9055-A7639453A6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BD6CC3-99BB-442E-A349-AECF4BE252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5134C3-5D31-4FAB-BE5C-D3883E754C2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8440CF-3A0E-4C1C-867D-F58F83FAFE3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2F71DB8-296E-4BE9-8B91-7C16975D100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FA021DA-991A-42BF-A1D0-A0C5749E965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3A9C86A-FC23-41D7-A55A-1D80B999212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03EC985-AA07-420F-B2DF-00C6ECF438D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511B94E-7FD2-4169-9155-08DB3724B64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8DC0217-8800-453F-ADAE-FA6CE28A976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BB2518D-AA8E-4029-A856-4E8F05A2A2D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238BAC2-1673-41DB-A10B-7C2C7072605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65F5883-22A9-4471-86B7-4D6CA99E777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E0D68D1-B187-48FC-8F88-0996E7CF570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CC5A7A2-B204-4D92-A8F4-FEB713546F3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5852DBB-2685-4605-9791-419FF4D3834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6CCB7C3-5D7A-40C2-B2B1-DB5A8AEAB7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B80BA9EB-2F53-47C8-875F-7289A61C882F}"/>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D2140CED-FFBE-4206-965A-7EF8DDC7E4B5}"/>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43D0DE7A-02E6-440A-B6D1-45838D74F9F3}"/>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ED4AC923-6BF6-41D5-BF18-B31D17AA5303}"/>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BEEAFFD-AEC9-4418-930F-F646BA14FBF7}"/>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C3771B31-F5CB-41CF-B879-CA248B2CE07B}"/>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F766A010-A5C9-4956-B2B6-0DF62496A923}"/>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B6609D1E-8E47-4A9D-BC75-FF2280B35E74}"/>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A10B78FD-E757-492F-B154-932BFEA4C568}"/>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1EFD2986-ECFC-4A53-958B-4E2639C3C9E1}"/>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5CFA2472-5C6B-4FD9-99D1-44AE3EC9D354}"/>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F82FD7-320F-4E49-A034-75BAC7A4CFF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CDAB7C-BD4D-499C-9804-6954E7D480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4FC1A00-B45B-48AE-94A1-9A708250C60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19BB03A-0023-4B57-82F7-68B69DBD71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51FE88-2C1E-4DDC-A326-F2FC813932D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126365</xdr:rowOff>
    </xdr:from>
    <xdr:to>
      <xdr:col>24</xdr:col>
      <xdr:colOff>114300</xdr:colOff>
      <xdr:row>40</xdr:row>
      <xdr:rowOff>56515</xdr:rowOff>
    </xdr:to>
    <xdr:sp macro="" textlink="">
      <xdr:nvSpPr>
        <xdr:cNvPr id="73" name="楕円 72">
          <a:extLst>
            <a:ext uri="{FF2B5EF4-FFF2-40B4-BE49-F238E27FC236}">
              <a16:creationId xmlns:a16="http://schemas.microsoft.com/office/drawing/2014/main" id="{1D0BE19D-198E-4D81-80BC-4C001369104A}"/>
            </a:ext>
          </a:extLst>
        </xdr:cNvPr>
        <xdr:cNvSpPr/>
      </xdr:nvSpPr>
      <xdr:spPr>
        <a:xfrm>
          <a:off x="45847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104792</xdr:rowOff>
    </xdr:from>
    <xdr:ext cx="405111" cy="259045"/>
    <xdr:sp macro="" textlink="">
      <xdr:nvSpPr>
        <xdr:cNvPr id="74" name="【道路】&#10;有形固定資産減価償却率該当値テキスト">
          <a:extLst>
            <a:ext uri="{FF2B5EF4-FFF2-40B4-BE49-F238E27FC236}">
              <a16:creationId xmlns:a16="http://schemas.microsoft.com/office/drawing/2014/main" id="{CAB22947-7DE6-4BF4-B9A2-3C311EBE8640}"/>
            </a:ext>
          </a:extLst>
        </xdr:cNvPr>
        <xdr:cNvSpPr txBox="1"/>
      </xdr:nvSpPr>
      <xdr:spPr>
        <a:xfrm>
          <a:off x="4673600"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145415</xdr:rowOff>
    </xdr:from>
    <xdr:to>
      <xdr:col>20</xdr:col>
      <xdr:colOff>38100</xdr:colOff>
      <xdr:row>39</xdr:row>
      <xdr:rowOff>75565</xdr:rowOff>
    </xdr:to>
    <xdr:sp macro="" textlink="">
      <xdr:nvSpPr>
        <xdr:cNvPr id="75" name="楕円 74">
          <a:extLst>
            <a:ext uri="{FF2B5EF4-FFF2-40B4-BE49-F238E27FC236}">
              <a16:creationId xmlns:a16="http://schemas.microsoft.com/office/drawing/2014/main" id="{F135562E-3362-405B-80BF-D9A258608A13}"/>
            </a:ext>
          </a:extLst>
        </xdr:cNvPr>
        <xdr:cNvSpPr/>
      </xdr:nvSpPr>
      <xdr:spPr>
        <a:xfrm>
          <a:off x="3746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24765</xdr:rowOff>
    </xdr:from>
    <xdr:to>
      <xdr:col>24</xdr:col>
      <xdr:colOff>63500</xdr:colOff>
      <xdr:row>40</xdr:row>
      <xdr:rowOff>5715</xdr:rowOff>
    </xdr:to>
    <xdr:cxnSp macro="">
      <xdr:nvCxnSpPr>
        <xdr:cNvPr id="76" name="直線コネクタ 75">
          <a:extLst>
            <a:ext uri="{FF2B5EF4-FFF2-40B4-BE49-F238E27FC236}">
              <a16:creationId xmlns:a16="http://schemas.microsoft.com/office/drawing/2014/main" id="{9099CD6D-4122-46FF-ADE3-DC17476F221E}"/>
            </a:ext>
          </a:extLst>
        </xdr:cNvPr>
        <xdr:cNvCxnSpPr/>
      </xdr:nvCxnSpPr>
      <xdr:spPr>
        <a:xfrm>
          <a:off x="3797300" y="67113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107315</xdr:rowOff>
    </xdr:from>
    <xdr:to>
      <xdr:col>15</xdr:col>
      <xdr:colOff>101600</xdr:colOff>
      <xdr:row>39</xdr:row>
      <xdr:rowOff>37465</xdr:rowOff>
    </xdr:to>
    <xdr:sp macro="" textlink="">
      <xdr:nvSpPr>
        <xdr:cNvPr id="77" name="楕円 76">
          <a:extLst>
            <a:ext uri="{FF2B5EF4-FFF2-40B4-BE49-F238E27FC236}">
              <a16:creationId xmlns:a16="http://schemas.microsoft.com/office/drawing/2014/main" id="{A40D433E-A640-4822-8283-3C5E2117A8A3}"/>
            </a:ext>
          </a:extLst>
        </xdr:cNvPr>
        <xdr:cNvSpPr/>
      </xdr:nvSpPr>
      <xdr:spPr>
        <a:xfrm>
          <a:off x="2857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158115</xdr:rowOff>
    </xdr:from>
    <xdr:to>
      <xdr:col>19</xdr:col>
      <xdr:colOff>177800</xdr:colOff>
      <xdr:row>39</xdr:row>
      <xdr:rowOff>24765</xdr:rowOff>
    </xdr:to>
    <xdr:cxnSp macro="">
      <xdr:nvCxnSpPr>
        <xdr:cNvPr id="78" name="直線コネクタ 77">
          <a:extLst>
            <a:ext uri="{FF2B5EF4-FFF2-40B4-BE49-F238E27FC236}">
              <a16:creationId xmlns:a16="http://schemas.microsoft.com/office/drawing/2014/main" id="{4DDCC57A-36E7-4F22-BA48-E30966729482}"/>
            </a:ext>
          </a:extLst>
        </xdr:cNvPr>
        <xdr:cNvCxnSpPr/>
      </xdr:nvCxnSpPr>
      <xdr:spPr>
        <a:xfrm>
          <a:off x="2908300" y="66732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9" name="楕円 78">
          <a:extLst>
            <a:ext uri="{FF2B5EF4-FFF2-40B4-BE49-F238E27FC236}">
              <a16:creationId xmlns:a16="http://schemas.microsoft.com/office/drawing/2014/main" id="{59512022-1EE8-40FE-8C34-0956F708EC7D}"/>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158115</xdr:rowOff>
    </xdr:to>
    <xdr:cxnSp macro="">
      <xdr:nvCxnSpPr>
        <xdr:cNvPr id="80" name="直線コネクタ 79">
          <a:extLst>
            <a:ext uri="{FF2B5EF4-FFF2-40B4-BE49-F238E27FC236}">
              <a16:creationId xmlns:a16="http://schemas.microsoft.com/office/drawing/2014/main" id="{D389FA5F-7740-408A-B8F8-44EBB530F4FC}"/>
            </a:ext>
          </a:extLst>
        </xdr:cNvPr>
        <xdr:cNvCxnSpPr/>
      </xdr:nvCxnSpPr>
      <xdr:spPr>
        <a:xfrm>
          <a:off x="2019300" y="66370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33020</xdr:rowOff>
    </xdr:from>
    <xdr:to>
      <xdr:col>6</xdr:col>
      <xdr:colOff>38100</xdr:colOff>
      <xdr:row>38</xdr:row>
      <xdr:rowOff>134620</xdr:rowOff>
    </xdr:to>
    <xdr:sp macro="" textlink="">
      <xdr:nvSpPr>
        <xdr:cNvPr id="81" name="楕円 80">
          <a:extLst>
            <a:ext uri="{FF2B5EF4-FFF2-40B4-BE49-F238E27FC236}">
              <a16:creationId xmlns:a16="http://schemas.microsoft.com/office/drawing/2014/main" id="{A104CA97-8BFA-42B5-9F35-91A4B92EF8D0}"/>
            </a:ext>
          </a:extLst>
        </xdr:cNvPr>
        <xdr:cNvSpPr/>
      </xdr:nvSpPr>
      <xdr:spPr>
        <a:xfrm>
          <a:off x="107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83820</xdr:rowOff>
    </xdr:from>
    <xdr:to>
      <xdr:col>10</xdr:col>
      <xdr:colOff>114300</xdr:colOff>
      <xdr:row>38</xdr:row>
      <xdr:rowOff>121920</xdr:rowOff>
    </xdr:to>
    <xdr:cxnSp macro="">
      <xdr:nvCxnSpPr>
        <xdr:cNvPr id="82" name="直線コネクタ 81">
          <a:extLst>
            <a:ext uri="{FF2B5EF4-FFF2-40B4-BE49-F238E27FC236}">
              <a16:creationId xmlns:a16="http://schemas.microsoft.com/office/drawing/2014/main" id="{6E3E1384-73A7-4DCA-B152-3E992596F4DE}"/>
            </a:ext>
          </a:extLst>
        </xdr:cNvPr>
        <xdr:cNvCxnSpPr/>
      </xdr:nvCxnSpPr>
      <xdr:spPr>
        <a:xfrm>
          <a:off x="1130300" y="6598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1CC8D3CF-C6D4-4173-B89A-153412D31B07}"/>
            </a:ext>
          </a:extLst>
        </xdr:cNvPr>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92756471-D98A-4E5D-B27D-3ACD916B0117}"/>
            </a:ext>
          </a:extLst>
        </xdr:cNvPr>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039DB305-D66D-4E19-A1A0-83162594ED93}"/>
            </a:ext>
          </a:extLst>
        </xdr:cNvPr>
        <xdr:cNvSpPr txBox="1"/>
      </xdr:nvSpPr>
      <xdr:spPr>
        <a:xfrm>
          <a:off x="1816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E7047FC5-356B-4C0F-BB11-0543D137A40B}"/>
            </a:ext>
          </a:extLst>
        </xdr:cNvPr>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66692</xdr:rowOff>
    </xdr:from>
    <xdr:ext cx="405111" cy="259045"/>
    <xdr:sp macro="" textlink="">
      <xdr:nvSpPr>
        <xdr:cNvPr id="87" name="n_1mainValue【道路】&#10;有形固定資産減価償却率">
          <a:extLst>
            <a:ext uri="{FF2B5EF4-FFF2-40B4-BE49-F238E27FC236}">
              <a16:creationId xmlns:a16="http://schemas.microsoft.com/office/drawing/2014/main" id="{2EFD5B2A-53E5-4BFB-8486-3B2007CB4283}"/>
            </a:ext>
          </a:extLst>
        </xdr:cNvPr>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88" name="n_2mainValue【道路】&#10;有形固定資産減価償却率">
          <a:extLst>
            <a:ext uri="{FF2B5EF4-FFF2-40B4-BE49-F238E27FC236}">
              <a16:creationId xmlns:a16="http://schemas.microsoft.com/office/drawing/2014/main" id="{72A08233-E32F-48A9-AAD4-CC770CD4314F}"/>
            </a:ext>
          </a:extLst>
        </xdr:cNvPr>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9" name="n_3mainValue【道路】&#10;有形固定資産減価償却率">
          <a:extLst>
            <a:ext uri="{FF2B5EF4-FFF2-40B4-BE49-F238E27FC236}">
              <a16:creationId xmlns:a16="http://schemas.microsoft.com/office/drawing/2014/main" id="{05C37F7D-D858-4139-A1BA-CCE18D4CF953}"/>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125747</xdr:rowOff>
    </xdr:from>
    <xdr:ext cx="405111" cy="259045"/>
    <xdr:sp macro="" textlink="">
      <xdr:nvSpPr>
        <xdr:cNvPr id="90" name="n_4mainValue【道路】&#10;有形固定資産減価償却率">
          <a:extLst>
            <a:ext uri="{FF2B5EF4-FFF2-40B4-BE49-F238E27FC236}">
              <a16:creationId xmlns:a16="http://schemas.microsoft.com/office/drawing/2014/main" id="{2C7A9D28-3D0B-413D-899D-9DC17F7828F7}"/>
            </a:ext>
          </a:extLst>
        </xdr:cNvPr>
        <xdr:cNvSpPr txBox="1"/>
      </xdr:nvSpPr>
      <xdr:spPr>
        <a:xfrm>
          <a:off x="927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56971CA-06D4-4571-8F3E-333C94F82BB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843BC3B-BE0B-41E5-85EC-C1D01866C7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687DCDD-3B3C-498B-A21A-8DA64E8A76C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EE6DEC5-6740-4BD4-8A6B-3D82757D17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0417E22-0324-4209-988A-C3FD5EFB27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44B7972-8107-41B6-BE43-F1473B391A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CF7F541-1E68-4775-B1E9-84928EEC60D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06BB3EF-1D11-4A28-B686-69645277C75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927E617-BC50-417C-B7AF-C408899E6BF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9A8E71A-E38B-40A4-94E2-8D7BB2F0DD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504B0A3-8309-4D5D-97CE-3FAB69C946C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6B12F56-D730-4093-BBD0-1FB7203B5A3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B98411D-FB5D-4480-8504-BFF4DE4849A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CF3E8E9C-4FE9-41F7-91EE-3124AEE4893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C0EB4C3-3699-4259-90E9-D2559AC2632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7E7F3B60-8840-471E-B099-14BC680C0561}"/>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EBC67F8-8E8E-4D18-B28F-1060D975A69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7C231EF0-95B1-4301-913C-1EE32602463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DEB564A-BE4D-4096-9786-F5501B34B4E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974E9C4D-7DC6-47EE-917A-FAA2DA70BBA1}"/>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E25B217-1F15-4B96-9A6B-6F725E1B24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A5A96E15-A4C6-4AE8-860A-5E129E5FCF9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BDB0666-5E3A-4ECE-A8EC-C8AA14610D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C7F09324-A0D8-44C3-B0EF-90789B0AAFCF}"/>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EB29ACA4-2717-4A11-B74A-52D6CE550CBE}"/>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723FEC87-2FB5-40D5-98F1-BEBFF1AA9939}"/>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E1C608DE-6ACD-4161-AD55-B0E87E43EFAB}"/>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DA133DB1-AD66-4E1B-8CA8-497EEE991178}"/>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F8C3AB6D-B1B6-4810-99B1-CDF7890CD0BD}"/>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5C8C800D-4234-43C6-994C-1BD85B2A8A29}"/>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C3885115-5663-4E8B-9925-02E37BB00C36}"/>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DD012219-D5EF-4E64-8224-0C52FC6944A5}"/>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2377AEC8-25CA-43CE-8AF2-95A83A947BA3}"/>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13EB00F5-9622-4166-8545-B5C0BD42EB76}"/>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0D74E33-36F0-4385-969A-586EBD12381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924CCC9-E9DA-4D98-920C-0F12DC17EF5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D84CCB8-0540-4DE8-AF0A-5C0F78CB929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B5787E1-545B-4F23-9EDD-612C0E75FB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655970-69D4-4C0A-9FBB-7DCA880A963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68945</xdr:rowOff>
    </xdr:from>
    <xdr:to>
      <xdr:col>55</xdr:col>
      <xdr:colOff>50800</xdr:colOff>
      <xdr:row>41</xdr:row>
      <xdr:rowOff>170545</xdr:rowOff>
    </xdr:to>
    <xdr:sp macro="" textlink="">
      <xdr:nvSpPr>
        <xdr:cNvPr id="130" name="楕円 129">
          <a:extLst>
            <a:ext uri="{FF2B5EF4-FFF2-40B4-BE49-F238E27FC236}">
              <a16:creationId xmlns:a16="http://schemas.microsoft.com/office/drawing/2014/main" id="{FB8404EC-0E31-430D-BCCE-C9CB54FFB575}"/>
            </a:ext>
          </a:extLst>
        </xdr:cNvPr>
        <xdr:cNvSpPr/>
      </xdr:nvSpPr>
      <xdr:spPr>
        <a:xfrm>
          <a:off x="10426700" y="709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a:extLst>
            <a:ext uri="{FF2B5EF4-FFF2-40B4-BE49-F238E27FC236}">
              <a16:creationId xmlns:a16="http://schemas.microsoft.com/office/drawing/2014/main" id="{FD973FE5-7197-4BC0-9842-57F50A03B379}"/>
            </a:ext>
          </a:extLst>
        </xdr:cNvPr>
        <xdr:cNvSpPr txBox="1"/>
      </xdr:nvSpPr>
      <xdr:spPr>
        <a:xfrm>
          <a:off x="10515600" y="70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71322</xdr:rowOff>
    </xdr:from>
    <xdr:to>
      <xdr:col>50</xdr:col>
      <xdr:colOff>165100</xdr:colOff>
      <xdr:row>42</xdr:row>
      <xdr:rowOff>1472</xdr:rowOff>
    </xdr:to>
    <xdr:sp macro="" textlink="">
      <xdr:nvSpPr>
        <xdr:cNvPr id="132" name="楕円 131">
          <a:extLst>
            <a:ext uri="{FF2B5EF4-FFF2-40B4-BE49-F238E27FC236}">
              <a16:creationId xmlns:a16="http://schemas.microsoft.com/office/drawing/2014/main" id="{BCBCD874-DA29-43BE-8672-51B4AFEE2D62}"/>
            </a:ext>
          </a:extLst>
        </xdr:cNvPr>
        <xdr:cNvSpPr/>
      </xdr:nvSpPr>
      <xdr:spPr>
        <a:xfrm>
          <a:off x="9588500" y="71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119745</xdr:rowOff>
    </xdr:from>
    <xdr:to>
      <xdr:col>55</xdr:col>
      <xdr:colOff>0</xdr:colOff>
      <xdr:row>41</xdr:row>
      <xdr:rowOff>122122</xdr:rowOff>
    </xdr:to>
    <xdr:cxnSp macro="">
      <xdr:nvCxnSpPr>
        <xdr:cNvPr id="133" name="直線コネクタ 132">
          <a:extLst>
            <a:ext uri="{FF2B5EF4-FFF2-40B4-BE49-F238E27FC236}">
              <a16:creationId xmlns:a16="http://schemas.microsoft.com/office/drawing/2014/main" id="{2747D03E-116A-49FA-BDAC-90B8C8C23DD2}"/>
            </a:ext>
          </a:extLst>
        </xdr:cNvPr>
        <xdr:cNvCxnSpPr/>
      </xdr:nvCxnSpPr>
      <xdr:spPr>
        <a:xfrm flipV="1">
          <a:off x="9639300" y="7149195"/>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72900</xdr:rowOff>
    </xdr:from>
    <xdr:to>
      <xdr:col>46</xdr:col>
      <xdr:colOff>38100</xdr:colOff>
      <xdr:row>42</xdr:row>
      <xdr:rowOff>3050</xdr:rowOff>
    </xdr:to>
    <xdr:sp macro="" textlink="">
      <xdr:nvSpPr>
        <xdr:cNvPr id="134" name="楕円 133">
          <a:extLst>
            <a:ext uri="{FF2B5EF4-FFF2-40B4-BE49-F238E27FC236}">
              <a16:creationId xmlns:a16="http://schemas.microsoft.com/office/drawing/2014/main" id="{A6FD9D8A-D388-46F4-B751-5C82BA85BC55}"/>
            </a:ext>
          </a:extLst>
        </xdr:cNvPr>
        <xdr:cNvSpPr/>
      </xdr:nvSpPr>
      <xdr:spPr>
        <a:xfrm>
          <a:off x="8699500" y="7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122122</xdr:rowOff>
    </xdr:from>
    <xdr:to>
      <xdr:col>50</xdr:col>
      <xdr:colOff>114300</xdr:colOff>
      <xdr:row>41</xdr:row>
      <xdr:rowOff>123700</xdr:rowOff>
    </xdr:to>
    <xdr:cxnSp macro="">
      <xdr:nvCxnSpPr>
        <xdr:cNvPr id="135" name="直線コネクタ 134">
          <a:extLst>
            <a:ext uri="{FF2B5EF4-FFF2-40B4-BE49-F238E27FC236}">
              <a16:creationId xmlns:a16="http://schemas.microsoft.com/office/drawing/2014/main" id="{D5804B5D-E993-4771-9723-1F8657C198D2}"/>
            </a:ext>
          </a:extLst>
        </xdr:cNvPr>
        <xdr:cNvCxnSpPr/>
      </xdr:nvCxnSpPr>
      <xdr:spPr>
        <a:xfrm flipV="1">
          <a:off x="8750300" y="7151572"/>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79335</xdr:rowOff>
    </xdr:from>
    <xdr:to>
      <xdr:col>41</xdr:col>
      <xdr:colOff>101600</xdr:colOff>
      <xdr:row>42</xdr:row>
      <xdr:rowOff>9485</xdr:rowOff>
    </xdr:to>
    <xdr:sp macro="" textlink="">
      <xdr:nvSpPr>
        <xdr:cNvPr id="136" name="楕円 135">
          <a:extLst>
            <a:ext uri="{FF2B5EF4-FFF2-40B4-BE49-F238E27FC236}">
              <a16:creationId xmlns:a16="http://schemas.microsoft.com/office/drawing/2014/main" id="{BA6A6061-5DE4-4762-9BAE-EDFCC40E3C5B}"/>
            </a:ext>
          </a:extLst>
        </xdr:cNvPr>
        <xdr:cNvSpPr/>
      </xdr:nvSpPr>
      <xdr:spPr>
        <a:xfrm>
          <a:off x="7810500" y="710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123700</xdr:rowOff>
    </xdr:from>
    <xdr:to>
      <xdr:col>45</xdr:col>
      <xdr:colOff>177800</xdr:colOff>
      <xdr:row>41</xdr:row>
      <xdr:rowOff>130135</xdr:rowOff>
    </xdr:to>
    <xdr:cxnSp macro="">
      <xdr:nvCxnSpPr>
        <xdr:cNvPr id="137" name="直線コネクタ 136">
          <a:extLst>
            <a:ext uri="{FF2B5EF4-FFF2-40B4-BE49-F238E27FC236}">
              <a16:creationId xmlns:a16="http://schemas.microsoft.com/office/drawing/2014/main" id="{8F293441-524A-4D85-A535-411E3B1D83A6}"/>
            </a:ext>
          </a:extLst>
        </xdr:cNvPr>
        <xdr:cNvCxnSpPr/>
      </xdr:nvCxnSpPr>
      <xdr:spPr>
        <a:xfrm flipV="1">
          <a:off x="7861300" y="7153150"/>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81114</xdr:rowOff>
    </xdr:from>
    <xdr:to>
      <xdr:col>36</xdr:col>
      <xdr:colOff>165100</xdr:colOff>
      <xdr:row>42</xdr:row>
      <xdr:rowOff>11264</xdr:rowOff>
    </xdr:to>
    <xdr:sp macro="" textlink="">
      <xdr:nvSpPr>
        <xdr:cNvPr id="138" name="楕円 137">
          <a:extLst>
            <a:ext uri="{FF2B5EF4-FFF2-40B4-BE49-F238E27FC236}">
              <a16:creationId xmlns:a16="http://schemas.microsoft.com/office/drawing/2014/main" id="{7AEFC7F6-A478-4639-9758-C5C59229D881}"/>
            </a:ext>
          </a:extLst>
        </xdr:cNvPr>
        <xdr:cNvSpPr/>
      </xdr:nvSpPr>
      <xdr:spPr>
        <a:xfrm>
          <a:off x="6921500" y="71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130135</xdr:rowOff>
    </xdr:from>
    <xdr:to>
      <xdr:col>41</xdr:col>
      <xdr:colOff>50800</xdr:colOff>
      <xdr:row>41</xdr:row>
      <xdr:rowOff>131914</xdr:rowOff>
    </xdr:to>
    <xdr:cxnSp macro="">
      <xdr:nvCxnSpPr>
        <xdr:cNvPr id="139" name="直線コネクタ 138">
          <a:extLst>
            <a:ext uri="{FF2B5EF4-FFF2-40B4-BE49-F238E27FC236}">
              <a16:creationId xmlns:a16="http://schemas.microsoft.com/office/drawing/2014/main" id="{604001EF-7F41-4A67-B83D-71748F8BC71D}"/>
            </a:ext>
          </a:extLst>
        </xdr:cNvPr>
        <xdr:cNvCxnSpPr/>
      </xdr:nvCxnSpPr>
      <xdr:spPr>
        <a:xfrm flipV="1">
          <a:off x="6972300" y="7159585"/>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D400B005-C8C2-4FEF-8735-2E1ED09FCB90}"/>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41" name="n_2aveValue【道路】&#10;一人当たり延長">
          <a:extLst>
            <a:ext uri="{FF2B5EF4-FFF2-40B4-BE49-F238E27FC236}">
              <a16:creationId xmlns:a16="http://schemas.microsoft.com/office/drawing/2014/main" id="{75378608-0077-42C6-8316-39CAD42EA839}"/>
            </a:ext>
          </a:extLst>
        </xdr:cNvPr>
        <xdr:cNvSpPr txBox="1"/>
      </xdr:nvSpPr>
      <xdr:spPr>
        <a:xfrm>
          <a:off x="8483111" y="72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2415</xdr:rowOff>
    </xdr:from>
    <xdr:ext cx="534377" cy="259045"/>
    <xdr:sp macro="" textlink="">
      <xdr:nvSpPr>
        <xdr:cNvPr id="142" name="n_3aveValue【道路】&#10;一人当たり延長">
          <a:extLst>
            <a:ext uri="{FF2B5EF4-FFF2-40B4-BE49-F238E27FC236}">
              <a16:creationId xmlns:a16="http://schemas.microsoft.com/office/drawing/2014/main" id="{75DBECEB-8074-4D22-936C-55BD3B16724F}"/>
            </a:ext>
          </a:extLst>
        </xdr:cNvPr>
        <xdr:cNvSpPr txBox="1"/>
      </xdr:nvSpPr>
      <xdr:spPr>
        <a:xfrm>
          <a:off x="7594111" y="72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DAA00663-35C1-47E1-A31B-CCC2E8374E52}"/>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164049</xdr:rowOff>
    </xdr:from>
    <xdr:ext cx="534377" cy="259045"/>
    <xdr:sp macro="" textlink="">
      <xdr:nvSpPr>
        <xdr:cNvPr id="144" name="n_1mainValue【道路】&#10;一人当たり延長">
          <a:extLst>
            <a:ext uri="{FF2B5EF4-FFF2-40B4-BE49-F238E27FC236}">
              <a16:creationId xmlns:a16="http://schemas.microsoft.com/office/drawing/2014/main" id="{DD7C2238-4558-4B2D-B3B2-5C0921EADF43}"/>
            </a:ext>
          </a:extLst>
        </xdr:cNvPr>
        <xdr:cNvSpPr txBox="1"/>
      </xdr:nvSpPr>
      <xdr:spPr>
        <a:xfrm>
          <a:off x="9359411" y="719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19577</xdr:rowOff>
    </xdr:from>
    <xdr:ext cx="534377" cy="259045"/>
    <xdr:sp macro="" textlink="">
      <xdr:nvSpPr>
        <xdr:cNvPr id="145" name="n_2mainValue【道路】&#10;一人当たり延長">
          <a:extLst>
            <a:ext uri="{FF2B5EF4-FFF2-40B4-BE49-F238E27FC236}">
              <a16:creationId xmlns:a16="http://schemas.microsoft.com/office/drawing/2014/main" id="{D6114AEE-7981-4206-AF97-1E460B9F1665}"/>
            </a:ext>
          </a:extLst>
        </xdr:cNvPr>
        <xdr:cNvSpPr txBox="1"/>
      </xdr:nvSpPr>
      <xdr:spPr>
        <a:xfrm>
          <a:off x="8483111" y="68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26012</xdr:rowOff>
    </xdr:from>
    <xdr:ext cx="534377" cy="259045"/>
    <xdr:sp macro="" textlink="">
      <xdr:nvSpPr>
        <xdr:cNvPr id="146" name="n_3mainValue【道路】&#10;一人当たり延長">
          <a:extLst>
            <a:ext uri="{FF2B5EF4-FFF2-40B4-BE49-F238E27FC236}">
              <a16:creationId xmlns:a16="http://schemas.microsoft.com/office/drawing/2014/main" id="{FFFAD412-1DFC-45B3-8321-36BCFBFA746B}"/>
            </a:ext>
          </a:extLst>
        </xdr:cNvPr>
        <xdr:cNvSpPr txBox="1"/>
      </xdr:nvSpPr>
      <xdr:spPr>
        <a:xfrm>
          <a:off x="7594111" y="688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2391</xdr:rowOff>
    </xdr:from>
    <xdr:ext cx="534377" cy="259045"/>
    <xdr:sp macro="" textlink="">
      <xdr:nvSpPr>
        <xdr:cNvPr id="147" name="n_4mainValue【道路】&#10;一人当たり延長">
          <a:extLst>
            <a:ext uri="{FF2B5EF4-FFF2-40B4-BE49-F238E27FC236}">
              <a16:creationId xmlns:a16="http://schemas.microsoft.com/office/drawing/2014/main" id="{1CED354A-A72A-4ACB-8475-B0FA2FCC9A55}"/>
            </a:ext>
          </a:extLst>
        </xdr:cNvPr>
        <xdr:cNvSpPr txBox="1"/>
      </xdr:nvSpPr>
      <xdr:spPr>
        <a:xfrm>
          <a:off x="6705111" y="72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6433B00-D3A3-4336-8767-D3371413844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F698083-6D3D-4436-BC3A-7E1272624C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7A8CF19-F922-45EC-ADBA-5CF9E1C07C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51D47A4-16AB-4428-8AFC-D94F121EB4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3748E4F-AFC5-4E0F-85B4-CAA5E3BDE5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6959ACF-D784-407C-B612-0FFB64CD54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C9DE5C5-533E-458C-B402-1259E4CC116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CCB62C5-4F1F-4968-8701-CA24526CC1D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276163A-E529-4716-B151-F0571B8DAC9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9E22C97-F7C9-404C-9FC7-DCEA4F30B76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577E131-5263-4F6A-ADDC-75A68733BA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6CA09ED-563D-4A4D-BC01-07976054C89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C8B979F-5AFF-43F5-9081-FF3BD5C98E9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01550DA-CA34-4484-A261-5597FC52188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284533C-636E-421B-98BB-A5412E4ACA1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C089EBF-AE3A-4757-AA2B-AF5B51B73CF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7C2E016-B51B-4105-BB9D-D5C0EBD17F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8F0D2A3-DFDF-4AB6-BA48-4F675132EE1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72E420F-C2B7-477F-BD69-08D9EEBF098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4FC14BC-D5C4-4A8D-BD83-DBF92F57F66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0C634B7-5E62-4B18-9852-4B1730820F6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55AA48A-1A68-4115-99DF-A09B1F344A0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FA1B6FA-84DE-4F61-AE24-843B2EEA204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260AAEB-2908-498A-BF6D-F3BF4227A71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A51B935-3238-413D-995B-DAF708BC0D4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70C348BC-5EC2-468C-8F89-66EBAEEE3724}"/>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8BD9D49-7E84-4054-B0DE-92915895851C}"/>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24ED6992-60CD-4833-BE53-6B7DCBA0C9C7}"/>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6607C8C-572C-4100-B2C5-EDC5B82FA4D5}"/>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F3656732-6E02-49F1-8C7B-BA5DBD674CE3}"/>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6077A78-7864-4DB6-835E-122474D0140F}"/>
            </a:ext>
          </a:extLst>
        </xdr:cNvPr>
        <xdr:cNvSpPr txBox="1"/>
      </xdr:nvSpPr>
      <xdr:spPr>
        <a:xfrm>
          <a:off x="4673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DFA8E632-25CA-4CD1-8F28-2FB15024CDE6}"/>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1CAF09E9-1853-47CF-B4A5-509D11E96593}"/>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7C657BE3-FA1B-47C1-AF95-75FABAADCA46}"/>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BB70F215-D62E-470D-86EA-9BCF7AF40E5D}"/>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C72743F2-9F0D-41B2-B6DF-DB95246DC692}"/>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9A79396-1C6C-47E8-AB26-BEA258D8E9E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C8F5874-AFE0-44A7-AB0F-DC1E63D1DC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8247428-2B32-4D57-A52B-D7BDDD0EFFE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1A7E8CD-EA16-4319-87E5-11CD18AF857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FF40DC4-BCD5-45DD-BFB9-9B8A8C64F2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9" name="楕円 188">
          <a:extLst>
            <a:ext uri="{FF2B5EF4-FFF2-40B4-BE49-F238E27FC236}">
              <a16:creationId xmlns:a16="http://schemas.microsoft.com/office/drawing/2014/main" id="{EFA5CE42-1237-43E3-A2FB-1420D50CB115}"/>
            </a:ext>
          </a:extLst>
        </xdr:cNvPr>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53817AE-0ECC-4277-8D0E-510DF28C58AF}"/>
            </a:ext>
          </a:extLst>
        </xdr:cNvPr>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60234</xdr:rowOff>
    </xdr:from>
    <xdr:to>
      <xdr:col>20</xdr:col>
      <xdr:colOff>38100</xdr:colOff>
      <xdr:row>61</xdr:row>
      <xdr:rowOff>161834</xdr:rowOff>
    </xdr:to>
    <xdr:sp macro="" textlink="">
      <xdr:nvSpPr>
        <xdr:cNvPr id="191" name="楕円 190">
          <a:extLst>
            <a:ext uri="{FF2B5EF4-FFF2-40B4-BE49-F238E27FC236}">
              <a16:creationId xmlns:a16="http://schemas.microsoft.com/office/drawing/2014/main" id="{296E141C-7198-4121-B805-AE40252EA9FF}"/>
            </a:ext>
          </a:extLst>
        </xdr:cNvPr>
        <xdr:cNvSpPr/>
      </xdr:nvSpPr>
      <xdr:spPr>
        <a:xfrm>
          <a:off x="3746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111034</xdr:rowOff>
    </xdr:from>
    <xdr:to>
      <xdr:col>24</xdr:col>
      <xdr:colOff>63500</xdr:colOff>
      <xdr:row>61</xdr:row>
      <xdr:rowOff>127363</xdr:rowOff>
    </xdr:to>
    <xdr:cxnSp macro="">
      <xdr:nvCxnSpPr>
        <xdr:cNvPr id="192" name="直線コネクタ 191">
          <a:extLst>
            <a:ext uri="{FF2B5EF4-FFF2-40B4-BE49-F238E27FC236}">
              <a16:creationId xmlns:a16="http://schemas.microsoft.com/office/drawing/2014/main" id="{85DC39B2-F8F1-4EB6-82D0-AFB3EC52325A}"/>
            </a:ext>
          </a:extLst>
        </xdr:cNvPr>
        <xdr:cNvCxnSpPr/>
      </xdr:nvCxnSpPr>
      <xdr:spPr>
        <a:xfrm>
          <a:off x="3797300" y="105694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93" name="楕円 192">
          <a:extLst>
            <a:ext uri="{FF2B5EF4-FFF2-40B4-BE49-F238E27FC236}">
              <a16:creationId xmlns:a16="http://schemas.microsoft.com/office/drawing/2014/main" id="{0EBCF67B-538D-43EA-B717-E32D8C90BAF2}"/>
            </a:ext>
          </a:extLst>
        </xdr:cNvPr>
        <xdr:cNvSpPr/>
      </xdr:nvSpPr>
      <xdr:spPr>
        <a:xfrm>
          <a:off x="2857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111034</xdr:rowOff>
    </xdr:to>
    <xdr:cxnSp macro="">
      <xdr:nvCxnSpPr>
        <xdr:cNvPr id="194" name="直線コネクタ 193">
          <a:extLst>
            <a:ext uri="{FF2B5EF4-FFF2-40B4-BE49-F238E27FC236}">
              <a16:creationId xmlns:a16="http://schemas.microsoft.com/office/drawing/2014/main" id="{35684FDE-9F5E-4B32-91C6-67428091D809}"/>
            </a:ext>
          </a:extLst>
        </xdr:cNvPr>
        <xdr:cNvCxnSpPr/>
      </xdr:nvCxnSpPr>
      <xdr:spPr>
        <a:xfrm>
          <a:off x="2908300" y="105482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95" name="楕円 194">
          <a:extLst>
            <a:ext uri="{FF2B5EF4-FFF2-40B4-BE49-F238E27FC236}">
              <a16:creationId xmlns:a16="http://schemas.microsoft.com/office/drawing/2014/main" id="{8176F7AD-448F-4792-B2D2-A808D4DBBF48}"/>
            </a:ext>
          </a:extLst>
        </xdr:cNvPr>
        <xdr:cNvSpPr/>
      </xdr:nvSpPr>
      <xdr:spPr>
        <a:xfrm>
          <a:off x="1968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73478</xdr:rowOff>
    </xdr:from>
    <xdr:to>
      <xdr:col>15</xdr:col>
      <xdr:colOff>50800</xdr:colOff>
      <xdr:row>61</xdr:row>
      <xdr:rowOff>89807</xdr:rowOff>
    </xdr:to>
    <xdr:cxnSp macro="">
      <xdr:nvCxnSpPr>
        <xdr:cNvPr id="196" name="直線コネクタ 195">
          <a:extLst>
            <a:ext uri="{FF2B5EF4-FFF2-40B4-BE49-F238E27FC236}">
              <a16:creationId xmlns:a16="http://schemas.microsoft.com/office/drawing/2014/main" id="{77864ECB-5D9E-4660-9EF0-7679ECD66C12}"/>
            </a:ext>
          </a:extLst>
        </xdr:cNvPr>
        <xdr:cNvCxnSpPr/>
      </xdr:nvCxnSpPr>
      <xdr:spPr>
        <a:xfrm>
          <a:off x="2019300" y="10531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197" name="楕円 196">
          <a:extLst>
            <a:ext uri="{FF2B5EF4-FFF2-40B4-BE49-F238E27FC236}">
              <a16:creationId xmlns:a16="http://schemas.microsoft.com/office/drawing/2014/main" id="{C0E8CAA7-C021-48A2-85EA-DFEFE3D9EDBE}"/>
            </a:ext>
          </a:extLst>
        </xdr:cNvPr>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61</xdr:row>
      <xdr:rowOff>73478</xdr:rowOff>
    </xdr:to>
    <xdr:cxnSp macro="">
      <xdr:nvCxnSpPr>
        <xdr:cNvPr id="198" name="直線コネクタ 197">
          <a:extLst>
            <a:ext uri="{FF2B5EF4-FFF2-40B4-BE49-F238E27FC236}">
              <a16:creationId xmlns:a16="http://schemas.microsoft.com/office/drawing/2014/main" id="{0AD661C0-AA93-4696-986F-C4B4D3509502}"/>
            </a:ext>
          </a:extLst>
        </xdr:cNvPr>
        <xdr:cNvCxnSpPr/>
      </xdr:nvCxnSpPr>
      <xdr:spPr>
        <a:xfrm>
          <a:off x="1130300" y="10435590"/>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BDE3821-62AD-4DAB-9FFD-893C7B3293BF}"/>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32783C9-C67A-48B1-AA4D-126289DD9F2F}"/>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DCF1091-5E7F-4CB8-9BEA-6C1B1E043FDF}"/>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0B058A8-6923-46C6-9751-7520018EB937}"/>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152961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BA3BE52-ACED-4BB4-AE98-6C5851F16410}"/>
            </a:ext>
          </a:extLst>
        </xdr:cNvPr>
        <xdr:cNvSpPr txBox="1"/>
      </xdr:nvSpPr>
      <xdr:spPr>
        <a:xfrm>
          <a:off x="35820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B3A9E29-6323-4F4E-9745-10D691FB8776}"/>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E01D2AA-AEAB-494B-BEE7-9CFE44BCD3B2}"/>
            </a:ext>
          </a:extLst>
        </xdr:cNvPr>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00E3239-FD4B-4AF7-820F-A6EBE35617AB}"/>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B8EEEC7-A560-46FA-955C-2C14CE5696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50DFF73-0353-41F8-88AF-A12F02E982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6BB994C-5282-4453-939D-4ED7B3FC2D9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1EEE473-E6B2-434A-B929-5FDBD7AF924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E2E001F-5502-4CD1-A7AE-0CE339A4C86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5970CEE-A3A4-45B9-A1AF-05C4752A7D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2356EE5-9525-4954-9D2F-F8F532EF66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4684AFC-3F82-495B-A60A-BB2050FC31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226C09A-A86D-498E-B6E4-562BD8BD4B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820CBF3-B398-449D-B239-F53A0FFBA3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A74A6D46-E145-47E4-8F61-2492A0B5B9F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9D2A87C-AF33-43D2-862D-E1394C3EB9C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D1EFC9B-8A29-471B-8196-027834D387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4C54F8EC-215C-4DD4-B229-9F904D45067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173E129-97D8-4ED6-B93B-661CAB218F0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DAF64368-30D0-4A10-99C0-65D1AAA4097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58C1A9B-F50B-4E63-94A3-BF2810792E3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B6C96998-5856-4A66-84F0-F2CD73DA7BB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4681712-1150-4475-979B-8EEBF25B824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84AC075-098E-4F04-84C3-ED2D59C4066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0F5068B-EBD7-4C9D-859B-2576CCEB6D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D40FE27-CE05-49ED-8D8C-4FF4412526C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54F2CD0-9177-4977-B4AD-A4B46089CD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21E73480-32BF-46AA-B409-5C871EA0E1B3}"/>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2ED5C767-CD3D-4B28-8122-D687B9E119B0}"/>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38AF02DC-FD89-4665-8CF1-97F885DCFABD}"/>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B7F9206-49EC-405A-91CD-20EFED0BDF9F}"/>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689F1DFE-EA9C-47BC-AFFE-AE350BFB9E4A}"/>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10D8326-375C-4FA9-BA51-E8B05E193B88}"/>
            </a:ext>
          </a:extLst>
        </xdr:cNvPr>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FEF177A-40FE-43C6-8166-117A889ECD4F}"/>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C9EDCC8A-01A0-439D-AEB0-6D9F0C4AFE46}"/>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9A10FE59-04F9-467B-9920-73833E20DACB}"/>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259278D2-5702-4761-B96E-7548D4E770B0}"/>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56BAFA09-D7D1-4D19-8D70-58EC667BE95B}"/>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FB040D8-6F3C-4DCA-B889-25BA9B27E18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6993211-99BF-47C9-9E6B-AF75C27621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3A58D48-ABDA-4483-9302-2FA4B22CD7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5BE5088-20DD-4BB2-95FB-A39E3C43AF7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702FA66-C9D8-4485-A533-512D8A42B7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40950</xdr:rowOff>
    </xdr:from>
    <xdr:to>
      <xdr:col>55</xdr:col>
      <xdr:colOff>50800</xdr:colOff>
      <xdr:row>62</xdr:row>
      <xdr:rowOff>142550</xdr:rowOff>
    </xdr:to>
    <xdr:sp macro="" textlink="">
      <xdr:nvSpPr>
        <xdr:cNvPr id="246" name="楕円 245">
          <a:extLst>
            <a:ext uri="{FF2B5EF4-FFF2-40B4-BE49-F238E27FC236}">
              <a16:creationId xmlns:a16="http://schemas.microsoft.com/office/drawing/2014/main" id="{E920F225-8700-4D1B-BC51-2A35D5CDE724}"/>
            </a:ext>
          </a:extLst>
        </xdr:cNvPr>
        <xdr:cNvSpPr/>
      </xdr:nvSpPr>
      <xdr:spPr>
        <a:xfrm>
          <a:off x="10426700" y="1067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63827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973F1275-F4A7-433D-A354-93BF1156E85D}"/>
            </a:ext>
          </a:extLst>
        </xdr:cNvPr>
        <xdr:cNvSpPr txBox="1"/>
      </xdr:nvSpPr>
      <xdr:spPr>
        <a:xfrm>
          <a:off x="10515600" y="1052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51623</xdr:rowOff>
    </xdr:from>
    <xdr:to>
      <xdr:col>50</xdr:col>
      <xdr:colOff>165100</xdr:colOff>
      <xdr:row>62</xdr:row>
      <xdr:rowOff>153223</xdr:rowOff>
    </xdr:to>
    <xdr:sp macro="" textlink="">
      <xdr:nvSpPr>
        <xdr:cNvPr id="248" name="楕円 247">
          <a:extLst>
            <a:ext uri="{FF2B5EF4-FFF2-40B4-BE49-F238E27FC236}">
              <a16:creationId xmlns:a16="http://schemas.microsoft.com/office/drawing/2014/main" id="{10A6EEF8-44C2-4491-8249-64502A2AA4D2}"/>
            </a:ext>
          </a:extLst>
        </xdr:cNvPr>
        <xdr:cNvSpPr/>
      </xdr:nvSpPr>
      <xdr:spPr>
        <a:xfrm>
          <a:off x="9588500" y="106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91750</xdr:rowOff>
    </xdr:from>
    <xdr:to>
      <xdr:col>55</xdr:col>
      <xdr:colOff>0</xdr:colOff>
      <xdr:row>62</xdr:row>
      <xdr:rowOff>102423</xdr:rowOff>
    </xdr:to>
    <xdr:cxnSp macro="">
      <xdr:nvCxnSpPr>
        <xdr:cNvPr id="249" name="直線コネクタ 248">
          <a:extLst>
            <a:ext uri="{FF2B5EF4-FFF2-40B4-BE49-F238E27FC236}">
              <a16:creationId xmlns:a16="http://schemas.microsoft.com/office/drawing/2014/main" id="{4DAA3950-259F-4143-AA02-046B88B1177B}"/>
            </a:ext>
          </a:extLst>
        </xdr:cNvPr>
        <xdr:cNvCxnSpPr/>
      </xdr:nvCxnSpPr>
      <xdr:spPr>
        <a:xfrm flipV="1">
          <a:off x="9639300" y="10721650"/>
          <a:ext cx="838200" cy="1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58462</xdr:rowOff>
    </xdr:from>
    <xdr:to>
      <xdr:col>46</xdr:col>
      <xdr:colOff>38100</xdr:colOff>
      <xdr:row>62</xdr:row>
      <xdr:rowOff>160062</xdr:rowOff>
    </xdr:to>
    <xdr:sp macro="" textlink="">
      <xdr:nvSpPr>
        <xdr:cNvPr id="250" name="楕円 249">
          <a:extLst>
            <a:ext uri="{FF2B5EF4-FFF2-40B4-BE49-F238E27FC236}">
              <a16:creationId xmlns:a16="http://schemas.microsoft.com/office/drawing/2014/main" id="{AF19EE43-A1B6-4627-B524-459710726EAE}"/>
            </a:ext>
          </a:extLst>
        </xdr:cNvPr>
        <xdr:cNvSpPr/>
      </xdr:nvSpPr>
      <xdr:spPr>
        <a:xfrm>
          <a:off x="8699500" y="106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102423</xdr:rowOff>
    </xdr:from>
    <xdr:to>
      <xdr:col>50</xdr:col>
      <xdr:colOff>114300</xdr:colOff>
      <xdr:row>62</xdr:row>
      <xdr:rowOff>109262</xdr:rowOff>
    </xdr:to>
    <xdr:cxnSp macro="">
      <xdr:nvCxnSpPr>
        <xdr:cNvPr id="251" name="直線コネクタ 250">
          <a:extLst>
            <a:ext uri="{FF2B5EF4-FFF2-40B4-BE49-F238E27FC236}">
              <a16:creationId xmlns:a16="http://schemas.microsoft.com/office/drawing/2014/main" id="{79609B9D-ACDB-4A43-9034-C5A7ABB7A6F8}"/>
            </a:ext>
          </a:extLst>
        </xdr:cNvPr>
        <xdr:cNvCxnSpPr/>
      </xdr:nvCxnSpPr>
      <xdr:spPr>
        <a:xfrm flipV="1">
          <a:off x="8750300" y="10732323"/>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67632</xdr:rowOff>
    </xdr:from>
    <xdr:to>
      <xdr:col>41</xdr:col>
      <xdr:colOff>101600</xdr:colOff>
      <xdr:row>62</xdr:row>
      <xdr:rowOff>169232</xdr:rowOff>
    </xdr:to>
    <xdr:sp macro="" textlink="">
      <xdr:nvSpPr>
        <xdr:cNvPr id="252" name="楕円 251">
          <a:extLst>
            <a:ext uri="{FF2B5EF4-FFF2-40B4-BE49-F238E27FC236}">
              <a16:creationId xmlns:a16="http://schemas.microsoft.com/office/drawing/2014/main" id="{2A60F9C9-4FB2-441B-955E-50F4F202D5A4}"/>
            </a:ext>
          </a:extLst>
        </xdr:cNvPr>
        <xdr:cNvSpPr/>
      </xdr:nvSpPr>
      <xdr:spPr>
        <a:xfrm>
          <a:off x="7810500" y="106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109262</xdr:rowOff>
    </xdr:from>
    <xdr:to>
      <xdr:col>45</xdr:col>
      <xdr:colOff>177800</xdr:colOff>
      <xdr:row>62</xdr:row>
      <xdr:rowOff>118432</xdr:rowOff>
    </xdr:to>
    <xdr:cxnSp macro="">
      <xdr:nvCxnSpPr>
        <xdr:cNvPr id="253" name="直線コネクタ 252">
          <a:extLst>
            <a:ext uri="{FF2B5EF4-FFF2-40B4-BE49-F238E27FC236}">
              <a16:creationId xmlns:a16="http://schemas.microsoft.com/office/drawing/2014/main" id="{B33D59A3-EE95-4AD7-9F55-F4A507075CB5}"/>
            </a:ext>
          </a:extLst>
        </xdr:cNvPr>
        <xdr:cNvCxnSpPr/>
      </xdr:nvCxnSpPr>
      <xdr:spPr>
        <a:xfrm flipV="1">
          <a:off x="7861300" y="10739162"/>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107856</xdr:rowOff>
    </xdr:from>
    <xdr:to>
      <xdr:col>36</xdr:col>
      <xdr:colOff>165100</xdr:colOff>
      <xdr:row>63</xdr:row>
      <xdr:rowOff>38006</xdr:rowOff>
    </xdr:to>
    <xdr:sp macro="" textlink="">
      <xdr:nvSpPr>
        <xdr:cNvPr id="254" name="楕円 253">
          <a:extLst>
            <a:ext uri="{FF2B5EF4-FFF2-40B4-BE49-F238E27FC236}">
              <a16:creationId xmlns:a16="http://schemas.microsoft.com/office/drawing/2014/main" id="{40E2038D-364C-43E3-94DA-CD47BD626C98}"/>
            </a:ext>
          </a:extLst>
        </xdr:cNvPr>
        <xdr:cNvSpPr/>
      </xdr:nvSpPr>
      <xdr:spPr>
        <a:xfrm>
          <a:off x="6921500" y="107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118432</xdr:rowOff>
    </xdr:from>
    <xdr:to>
      <xdr:col>41</xdr:col>
      <xdr:colOff>50800</xdr:colOff>
      <xdr:row>62</xdr:row>
      <xdr:rowOff>158656</xdr:rowOff>
    </xdr:to>
    <xdr:cxnSp macro="">
      <xdr:nvCxnSpPr>
        <xdr:cNvPr id="255" name="直線コネクタ 254">
          <a:extLst>
            <a:ext uri="{FF2B5EF4-FFF2-40B4-BE49-F238E27FC236}">
              <a16:creationId xmlns:a16="http://schemas.microsoft.com/office/drawing/2014/main" id="{AFB08924-B799-45C5-ACF2-7CE874B2F92F}"/>
            </a:ext>
          </a:extLst>
        </xdr:cNvPr>
        <xdr:cNvCxnSpPr/>
      </xdr:nvCxnSpPr>
      <xdr:spPr>
        <a:xfrm flipV="1">
          <a:off x="6972300" y="10748332"/>
          <a:ext cx="889000" cy="4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F91E41F-A5E2-4E93-BDDA-B351A85C66AD}"/>
            </a:ext>
          </a:extLst>
        </xdr:cNvPr>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6810531-B5E0-482C-A8D2-D6BA449A47D3}"/>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7FDAC14-62F2-468F-B17D-A5B7BBB6FED0}"/>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4005512-F197-4042-B1A4-C46C7B46DEA6}"/>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169750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865B921-650F-43D1-94F0-70620D53E2D4}"/>
            </a:ext>
          </a:extLst>
        </xdr:cNvPr>
        <xdr:cNvSpPr txBox="1"/>
      </xdr:nvSpPr>
      <xdr:spPr>
        <a:xfrm>
          <a:off x="9327095" y="1045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151189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5C80173-2218-4E3E-803A-B7BF5FDD5A54}"/>
            </a:ext>
          </a:extLst>
        </xdr:cNvPr>
        <xdr:cNvSpPr txBox="1"/>
      </xdr:nvSpPr>
      <xdr:spPr>
        <a:xfrm>
          <a:off x="8450795" y="1078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160359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20D6DF3-E0D6-4DAF-9F02-33041E18998E}"/>
            </a:ext>
          </a:extLst>
        </xdr:cNvPr>
        <xdr:cNvSpPr txBox="1"/>
      </xdr:nvSpPr>
      <xdr:spPr>
        <a:xfrm>
          <a:off x="7561795" y="107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29133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8F3CAC88-1386-4851-869E-B58E08CCBCDF}"/>
            </a:ext>
          </a:extLst>
        </xdr:cNvPr>
        <xdr:cNvSpPr txBox="1"/>
      </xdr:nvSpPr>
      <xdr:spPr>
        <a:xfrm>
          <a:off x="6672795" y="1083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CD4EA9D-A7CE-4599-8263-87DE7EB4CC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8DAA34B-758C-4C63-964C-8807B2216E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AFFC256-3ED4-4533-8DBC-E0B6D0C14A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68143F2-29E7-4DFD-835A-DD929979C41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C42920A-B2BE-4F81-B34A-CC82E0AE17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D5BD4BD-DBAD-42E5-A2C1-FAF6348A2E0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AB3A1A53-1125-4FCD-A3FF-672DF1E41E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9CE990F-6828-4322-8B46-018459C8DA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8CE1249-BAFB-4358-8F4D-BF1487844BA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2C0330C-CF54-40E0-976C-83AEFAD679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3E5EF2B-BBD5-4D67-8D07-CB2C95AD925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27F8427-19E9-4BF8-B2DA-9861AA5974F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9E81204-CA92-40B6-8BCF-BF2D347A27D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46B90F0F-22D3-451A-9A62-0711814C2E3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71D6FE3-501F-48F6-8B06-C68CADAB9ED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6ABCD18-818D-4A85-8702-9B91AD3E951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1A296581-CC71-4463-A16F-A386413AEFA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DD4AC7C-D645-4CCF-905F-0F23F21B767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5373761-BE95-41B4-8F1B-722A4D80D7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D7F9A16-B384-4227-AF73-09C6C35ABF7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1299483-8E3D-4903-82E2-3DB4CCB69A9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CFDE1FD-CD67-4DBC-B0A5-AB91F086A6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0347A16-E04F-499C-8985-42AED4534EE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DBF2148-4524-480C-8976-BA08D2A822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44139F1-6E42-4548-BB12-2FE4831AAA2C}"/>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3F7707B-BB3B-417F-BFAD-DDCC4D9E7B8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80B1DC7A-FD42-47F3-9EC3-9C4C1A2E9F9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6DB53641-FD89-4CD4-9DFF-EDA8135BECBF}"/>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82B1FBF6-CACF-4A0D-A093-369FBC7210F9}"/>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70829F6-0E5A-4310-A5C5-BE803B659C8C}"/>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20CFE6C5-E804-4CEC-A324-B6061C99C805}"/>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BE36030A-B5F1-4F89-9820-58EDBAA739BE}"/>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2E78FEBB-2882-431E-A9D8-93629354607F}"/>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4B730F36-0349-4E89-B31F-C5868B7B84F8}"/>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442153B0-CE5F-46CB-BB33-3FF681507A15}"/>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68EEACE-7BC4-4DE8-89EC-229047C22C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971A80-9DDE-44AF-BF57-1FFB904583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A9EFFF5-A251-46F7-81BA-4333229EDA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A340F7B-0FE7-4271-8F9D-382F1D0A0CC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12B1C3B-2718-4E6C-B377-468A2D0382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304" name="楕円 303">
          <a:extLst>
            <a:ext uri="{FF2B5EF4-FFF2-40B4-BE49-F238E27FC236}">
              <a16:creationId xmlns:a16="http://schemas.microsoft.com/office/drawing/2014/main" id="{C9687007-FFF3-4E4D-B183-DFA3EE57D58B}"/>
            </a:ext>
          </a:extLst>
        </xdr:cNvPr>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B063ACD-5F2C-4C3B-8E19-5E4CD6F45998}"/>
            </a:ext>
          </a:extLst>
        </xdr:cNvPr>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116839</xdr:rowOff>
    </xdr:from>
    <xdr:to>
      <xdr:col>20</xdr:col>
      <xdr:colOff>38100</xdr:colOff>
      <xdr:row>84</xdr:row>
      <xdr:rowOff>46989</xdr:rowOff>
    </xdr:to>
    <xdr:sp macro="" textlink="">
      <xdr:nvSpPr>
        <xdr:cNvPr id="306" name="楕円 305">
          <a:extLst>
            <a:ext uri="{FF2B5EF4-FFF2-40B4-BE49-F238E27FC236}">
              <a16:creationId xmlns:a16="http://schemas.microsoft.com/office/drawing/2014/main" id="{C00E61F6-CC13-4AB4-B890-C44FAEAF1229}"/>
            </a:ext>
          </a:extLst>
        </xdr:cNvPr>
        <xdr:cNvSpPr/>
      </xdr:nvSpPr>
      <xdr:spPr>
        <a:xfrm>
          <a:off x="3746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167639</xdr:rowOff>
    </xdr:from>
    <xdr:to>
      <xdr:col>24</xdr:col>
      <xdr:colOff>63500</xdr:colOff>
      <xdr:row>84</xdr:row>
      <xdr:rowOff>1905</xdr:rowOff>
    </xdr:to>
    <xdr:cxnSp macro="">
      <xdr:nvCxnSpPr>
        <xdr:cNvPr id="307" name="直線コネクタ 306">
          <a:extLst>
            <a:ext uri="{FF2B5EF4-FFF2-40B4-BE49-F238E27FC236}">
              <a16:creationId xmlns:a16="http://schemas.microsoft.com/office/drawing/2014/main" id="{0995FB93-8EEF-4953-960D-4370CED708C3}"/>
            </a:ext>
          </a:extLst>
        </xdr:cNvPr>
        <xdr:cNvCxnSpPr/>
      </xdr:nvCxnSpPr>
      <xdr:spPr>
        <a:xfrm>
          <a:off x="3797300" y="143979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99695</xdr:rowOff>
    </xdr:from>
    <xdr:to>
      <xdr:col>15</xdr:col>
      <xdr:colOff>101600</xdr:colOff>
      <xdr:row>84</xdr:row>
      <xdr:rowOff>29845</xdr:rowOff>
    </xdr:to>
    <xdr:sp macro="" textlink="">
      <xdr:nvSpPr>
        <xdr:cNvPr id="308" name="楕円 307">
          <a:extLst>
            <a:ext uri="{FF2B5EF4-FFF2-40B4-BE49-F238E27FC236}">
              <a16:creationId xmlns:a16="http://schemas.microsoft.com/office/drawing/2014/main" id="{D0C8082B-86DF-42E7-9228-73CA49F76765}"/>
            </a:ext>
          </a:extLst>
        </xdr:cNvPr>
        <xdr:cNvSpPr/>
      </xdr:nvSpPr>
      <xdr:spPr>
        <a:xfrm>
          <a:off x="2857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83</xdr:row>
      <xdr:rowOff>167639</xdr:rowOff>
    </xdr:to>
    <xdr:cxnSp macro="">
      <xdr:nvCxnSpPr>
        <xdr:cNvPr id="309" name="直線コネクタ 308">
          <a:extLst>
            <a:ext uri="{FF2B5EF4-FFF2-40B4-BE49-F238E27FC236}">
              <a16:creationId xmlns:a16="http://schemas.microsoft.com/office/drawing/2014/main" id="{DB698A43-FBBF-4001-9D26-242E506EAA72}"/>
            </a:ext>
          </a:extLst>
        </xdr:cNvPr>
        <xdr:cNvCxnSpPr/>
      </xdr:nvCxnSpPr>
      <xdr:spPr>
        <a:xfrm>
          <a:off x="2908300" y="143808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10" name="楕円 309">
          <a:extLst>
            <a:ext uri="{FF2B5EF4-FFF2-40B4-BE49-F238E27FC236}">
              <a16:creationId xmlns:a16="http://schemas.microsoft.com/office/drawing/2014/main" id="{6B142C32-0192-4902-8022-1EF23C9CA11C}"/>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150495</xdr:rowOff>
    </xdr:to>
    <xdr:cxnSp macro="">
      <xdr:nvCxnSpPr>
        <xdr:cNvPr id="311" name="直線コネクタ 310">
          <a:extLst>
            <a:ext uri="{FF2B5EF4-FFF2-40B4-BE49-F238E27FC236}">
              <a16:creationId xmlns:a16="http://schemas.microsoft.com/office/drawing/2014/main" id="{4A513A0F-3569-4F54-9324-18E51C93C8C6}"/>
            </a:ext>
          </a:extLst>
        </xdr:cNvPr>
        <xdr:cNvCxnSpPr/>
      </xdr:nvCxnSpPr>
      <xdr:spPr>
        <a:xfrm>
          <a:off x="2019300" y="1421130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2" name="楕円 311">
          <a:extLst>
            <a:ext uri="{FF2B5EF4-FFF2-40B4-BE49-F238E27FC236}">
              <a16:creationId xmlns:a16="http://schemas.microsoft.com/office/drawing/2014/main" id="{0ECA79C0-2C2E-4D93-AD03-E614CB3ADA40}"/>
            </a:ext>
          </a:extLst>
        </xdr:cNvPr>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82</xdr:row>
      <xdr:rowOff>152400</xdr:rowOff>
    </xdr:to>
    <xdr:cxnSp macro="">
      <xdr:nvCxnSpPr>
        <xdr:cNvPr id="313" name="直線コネクタ 312">
          <a:extLst>
            <a:ext uri="{FF2B5EF4-FFF2-40B4-BE49-F238E27FC236}">
              <a16:creationId xmlns:a16="http://schemas.microsoft.com/office/drawing/2014/main" id="{B6986B7E-801D-48A7-887B-7277ED2F6599}"/>
            </a:ext>
          </a:extLst>
        </xdr:cNvPr>
        <xdr:cNvCxnSpPr/>
      </xdr:nvCxnSpPr>
      <xdr:spPr>
        <a:xfrm>
          <a:off x="1130300" y="140474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4" name="n_1aveValue【公営住宅】&#10;有形固定資産減価償却率">
          <a:extLst>
            <a:ext uri="{FF2B5EF4-FFF2-40B4-BE49-F238E27FC236}">
              <a16:creationId xmlns:a16="http://schemas.microsoft.com/office/drawing/2014/main" id="{0CF55710-24ED-43C0-8339-6F2CB047872F}"/>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5" name="n_2aveValue【公営住宅】&#10;有形固定資産減価償却率">
          <a:extLst>
            <a:ext uri="{FF2B5EF4-FFF2-40B4-BE49-F238E27FC236}">
              <a16:creationId xmlns:a16="http://schemas.microsoft.com/office/drawing/2014/main" id="{FD0912C5-3684-4272-9459-3C2D83EB9EE8}"/>
            </a:ext>
          </a:extLst>
        </xdr:cNvPr>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a:extLst>
            <a:ext uri="{FF2B5EF4-FFF2-40B4-BE49-F238E27FC236}">
              <a16:creationId xmlns:a16="http://schemas.microsoft.com/office/drawing/2014/main" id="{134DC5FC-4B6B-44D5-BCB9-EDEA2E5C6C88}"/>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73A293AD-DF36-45A4-A5DF-B5B48B57B9A4}"/>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38116</xdr:rowOff>
    </xdr:from>
    <xdr:ext cx="405111" cy="259045"/>
    <xdr:sp macro="" textlink="">
      <xdr:nvSpPr>
        <xdr:cNvPr id="318" name="n_1mainValue【公営住宅】&#10;有形固定資産減価償却率">
          <a:extLst>
            <a:ext uri="{FF2B5EF4-FFF2-40B4-BE49-F238E27FC236}">
              <a16:creationId xmlns:a16="http://schemas.microsoft.com/office/drawing/2014/main" id="{47599C12-EFD5-43D5-849D-FC941F23BFC2}"/>
            </a:ext>
          </a:extLst>
        </xdr:cNvPr>
        <xdr:cNvSpPr txBox="1"/>
      </xdr:nvSpPr>
      <xdr:spPr>
        <a:xfrm>
          <a:off x="3582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20972</xdr:rowOff>
    </xdr:from>
    <xdr:ext cx="405111" cy="259045"/>
    <xdr:sp macro="" textlink="">
      <xdr:nvSpPr>
        <xdr:cNvPr id="319" name="n_2mainValue【公営住宅】&#10;有形固定資産減価償却率">
          <a:extLst>
            <a:ext uri="{FF2B5EF4-FFF2-40B4-BE49-F238E27FC236}">
              <a16:creationId xmlns:a16="http://schemas.microsoft.com/office/drawing/2014/main" id="{20C24C27-2A02-4AE3-9F2F-1960F606E2AD}"/>
            </a:ext>
          </a:extLst>
        </xdr:cNvPr>
        <xdr:cNvSpPr txBox="1"/>
      </xdr:nvSpPr>
      <xdr:spPr>
        <a:xfrm>
          <a:off x="2705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20" name="n_3mainValue【公営住宅】&#10;有形固定資産減価償却率">
          <a:extLst>
            <a:ext uri="{FF2B5EF4-FFF2-40B4-BE49-F238E27FC236}">
              <a16:creationId xmlns:a16="http://schemas.microsoft.com/office/drawing/2014/main" id="{32E3D1FE-57B4-463E-9430-2AA988B1EC6A}"/>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55897</xdr:rowOff>
    </xdr:from>
    <xdr:ext cx="405111" cy="259045"/>
    <xdr:sp macro="" textlink="">
      <xdr:nvSpPr>
        <xdr:cNvPr id="321" name="n_4mainValue【公営住宅】&#10;有形固定資産減価償却率">
          <a:extLst>
            <a:ext uri="{FF2B5EF4-FFF2-40B4-BE49-F238E27FC236}">
              <a16:creationId xmlns:a16="http://schemas.microsoft.com/office/drawing/2014/main" id="{180A1687-6A24-44B7-AD86-1EBAFECB602C}"/>
            </a:ext>
          </a:extLst>
        </xdr:cNvPr>
        <xdr:cNvSpPr txBox="1"/>
      </xdr:nvSpPr>
      <xdr:spPr>
        <a:xfrm>
          <a:off x="927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C8825CA-702D-4C86-A097-BB97910A0F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F1256CA-41BD-4CF7-81F5-6BE253E754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3BF1C01-9A22-45B4-882E-BAA6CCB94D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ECEEEC4-4B33-46C6-889F-1D47006779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697F9DC-5289-4D1D-833A-AEE1AE2D5F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7D0FA31-F2D4-4FA7-A1E2-825F8BB52F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461383B-F1A3-4B31-AF41-511B15644D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17ECB61-5241-4B74-BCDA-EC010681B5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6B8008F-07E9-4627-95B9-3BD01860FC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6B6AAE2-36E5-495D-A8A6-E741847337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41727A4E-4723-41DA-8D3A-F805751789C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E019C1B-BBB9-447A-9513-57C09C45218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7D01C48-C257-4A6D-B99B-E5B34E972E6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A0B6321-6086-423A-9B1C-2DFE69164BA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8C4B797A-E214-454A-8827-9E3FD2F8967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9F6AC471-6B21-489F-8F5E-5AD6DF5D1CF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DAE5DC84-843E-4319-9FA0-6F07467ABA8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A1093045-3EF8-4D4C-B612-A7D980AD15F2}"/>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295C37B-2CCA-47C9-9794-2FDDF3E934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3DB9A762-D631-4A36-86AF-2B2F687DCDC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D57A495-4CD5-4C1D-8006-CDC2AA0B8D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26C95012-EBE8-4959-B493-BA91183F0A9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65F85462-359D-4583-B92B-4D12A06F777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BE0A9328-2AA8-432C-93F8-5CA34C5DA9BB}"/>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C6D36338-0C6C-4578-BCA9-35941716DD97}"/>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224F6068-47B9-4654-9167-56A752DBF930}"/>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DDAFA3C9-99B4-481C-962A-835D6E3994DC}"/>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60C53324-CB23-40BC-9295-456397457208}"/>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0" name="【公営住宅】&#10;一人当たり面積平均値テキスト">
          <a:extLst>
            <a:ext uri="{FF2B5EF4-FFF2-40B4-BE49-F238E27FC236}">
              <a16:creationId xmlns:a16="http://schemas.microsoft.com/office/drawing/2014/main" id="{26A52EBD-F84B-4AA7-938C-DE0179131975}"/>
            </a:ext>
          </a:extLst>
        </xdr:cNvPr>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8C0B934C-E570-4126-96AA-7D150AE76544}"/>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BCDAD319-A856-4AC8-B01F-91D17043BBD5}"/>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6ADF971B-F40B-423B-9A09-BF8F5965E49E}"/>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01F3FFC8-4CBA-44D9-95D1-045FEA434D74}"/>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9ED6D111-607F-4035-8FA6-B73124F563A0}"/>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5A3D68E-163A-45D7-8322-BE716E107D5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2399378-F23F-43B4-B973-1B6FD6F806C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2B40755-BE4D-4FEB-BD4D-53378585513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59F7BA6-E24A-4762-BEE1-B3E1F89A88B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81EBE43-6B4B-4082-8404-A75A95649A7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32486</xdr:rowOff>
    </xdr:from>
    <xdr:to>
      <xdr:col>55</xdr:col>
      <xdr:colOff>50800</xdr:colOff>
      <xdr:row>83</xdr:row>
      <xdr:rowOff>134086</xdr:rowOff>
    </xdr:to>
    <xdr:sp macro="" textlink="">
      <xdr:nvSpPr>
        <xdr:cNvPr id="361" name="楕円 360">
          <a:extLst>
            <a:ext uri="{FF2B5EF4-FFF2-40B4-BE49-F238E27FC236}">
              <a16:creationId xmlns:a16="http://schemas.microsoft.com/office/drawing/2014/main" id="{B4055D50-C16C-4537-A69C-E7DAF6AB86CB}"/>
            </a:ext>
          </a:extLst>
        </xdr:cNvPr>
        <xdr:cNvSpPr/>
      </xdr:nvSpPr>
      <xdr:spPr>
        <a:xfrm>
          <a:off x="10426700" y="142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55363</xdr:rowOff>
    </xdr:from>
    <xdr:ext cx="469744" cy="259045"/>
    <xdr:sp macro="" textlink="">
      <xdr:nvSpPr>
        <xdr:cNvPr id="362" name="【公営住宅】&#10;一人当たり面積該当値テキスト">
          <a:extLst>
            <a:ext uri="{FF2B5EF4-FFF2-40B4-BE49-F238E27FC236}">
              <a16:creationId xmlns:a16="http://schemas.microsoft.com/office/drawing/2014/main" id="{35EE9AAF-F52F-4B79-BC94-44CAD5CF878C}"/>
            </a:ext>
          </a:extLst>
        </xdr:cNvPr>
        <xdr:cNvSpPr txBox="1"/>
      </xdr:nvSpPr>
      <xdr:spPr>
        <a:xfrm>
          <a:off x="10515600" y="1411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40793</xdr:rowOff>
    </xdr:from>
    <xdr:to>
      <xdr:col>50</xdr:col>
      <xdr:colOff>165100</xdr:colOff>
      <xdr:row>83</xdr:row>
      <xdr:rowOff>142393</xdr:rowOff>
    </xdr:to>
    <xdr:sp macro="" textlink="">
      <xdr:nvSpPr>
        <xdr:cNvPr id="363" name="楕円 362">
          <a:extLst>
            <a:ext uri="{FF2B5EF4-FFF2-40B4-BE49-F238E27FC236}">
              <a16:creationId xmlns:a16="http://schemas.microsoft.com/office/drawing/2014/main" id="{2923C128-557F-4570-8863-3CB6CF2D55AC}"/>
            </a:ext>
          </a:extLst>
        </xdr:cNvPr>
        <xdr:cNvSpPr/>
      </xdr:nvSpPr>
      <xdr:spPr>
        <a:xfrm>
          <a:off x="9588500" y="142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83286</xdr:rowOff>
    </xdr:from>
    <xdr:to>
      <xdr:col>55</xdr:col>
      <xdr:colOff>0</xdr:colOff>
      <xdr:row>83</xdr:row>
      <xdr:rowOff>91593</xdr:rowOff>
    </xdr:to>
    <xdr:cxnSp macro="">
      <xdr:nvCxnSpPr>
        <xdr:cNvPr id="364" name="直線コネクタ 363">
          <a:extLst>
            <a:ext uri="{FF2B5EF4-FFF2-40B4-BE49-F238E27FC236}">
              <a16:creationId xmlns:a16="http://schemas.microsoft.com/office/drawing/2014/main" id="{2FD77976-69C3-4BAA-9CED-48872D9EACE0}"/>
            </a:ext>
          </a:extLst>
        </xdr:cNvPr>
        <xdr:cNvCxnSpPr/>
      </xdr:nvCxnSpPr>
      <xdr:spPr>
        <a:xfrm flipV="1">
          <a:off x="9639300" y="14313636"/>
          <a:ext cx="8382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49631</xdr:rowOff>
    </xdr:from>
    <xdr:to>
      <xdr:col>46</xdr:col>
      <xdr:colOff>38100</xdr:colOff>
      <xdr:row>83</xdr:row>
      <xdr:rowOff>151231</xdr:rowOff>
    </xdr:to>
    <xdr:sp macro="" textlink="">
      <xdr:nvSpPr>
        <xdr:cNvPr id="365" name="楕円 364">
          <a:extLst>
            <a:ext uri="{FF2B5EF4-FFF2-40B4-BE49-F238E27FC236}">
              <a16:creationId xmlns:a16="http://schemas.microsoft.com/office/drawing/2014/main" id="{6E49CB77-90C5-49B8-8742-B3C952B3B517}"/>
            </a:ext>
          </a:extLst>
        </xdr:cNvPr>
        <xdr:cNvSpPr/>
      </xdr:nvSpPr>
      <xdr:spPr>
        <a:xfrm>
          <a:off x="8699500" y="142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91593</xdr:rowOff>
    </xdr:from>
    <xdr:to>
      <xdr:col>50</xdr:col>
      <xdr:colOff>114300</xdr:colOff>
      <xdr:row>83</xdr:row>
      <xdr:rowOff>100431</xdr:rowOff>
    </xdr:to>
    <xdr:cxnSp macro="">
      <xdr:nvCxnSpPr>
        <xdr:cNvPr id="366" name="直線コネクタ 365">
          <a:extLst>
            <a:ext uri="{FF2B5EF4-FFF2-40B4-BE49-F238E27FC236}">
              <a16:creationId xmlns:a16="http://schemas.microsoft.com/office/drawing/2014/main" id="{561751D1-0AC3-4404-9FE1-DAD8BEF6B66D}"/>
            </a:ext>
          </a:extLst>
        </xdr:cNvPr>
        <xdr:cNvCxnSpPr/>
      </xdr:nvCxnSpPr>
      <xdr:spPr>
        <a:xfrm flipV="1">
          <a:off x="8750300" y="14321943"/>
          <a:ext cx="889000" cy="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146329</xdr:rowOff>
    </xdr:from>
    <xdr:to>
      <xdr:col>41</xdr:col>
      <xdr:colOff>101600</xdr:colOff>
      <xdr:row>84</xdr:row>
      <xdr:rowOff>76479</xdr:rowOff>
    </xdr:to>
    <xdr:sp macro="" textlink="">
      <xdr:nvSpPr>
        <xdr:cNvPr id="367" name="楕円 366">
          <a:extLst>
            <a:ext uri="{FF2B5EF4-FFF2-40B4-BE49-F238E27FC236}">
              <a16:creationId xmlns:a16="http://schemas.microsoft.com/office/drawing/2014/main" id="{961E61AA-666A-4AC0-9966-F1A843A81DF0}"/>
            </a:ext>
          </a:extLst>
        </xdr:cNvPr>
        <xdr:cNvSpPr/>
      </xdr:nvSpPr>
      <xdr:spPr>
        <a:xfrm>
          <a:off x="7810500" y="1437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100431</xdr:rowOff>
    </xdr:from>
    <xdr:to>
      <xdr:col>45</xdr:col>
      <xdr:colOff>177800</xdr:colOff>
      <xdr:row>84</xdr:row>
      <xdr:rowOff>25679</xdr:rowOff>
    </xdr:to>
    <xdr:cxnSp macro="">
      <xdr:nvCxnSpPr>
        <xdr:cNvPr id="368" name="直線コネクタ 367">
          <a:extLst>
            <a:ext uri="{FF2B5EF4-FFF2-40B4-BE49-F238E27FC236}">
              <a16:creationId xmlns:a16="http://schemas.microsoft.com/office/drawing/2014/main" id="{6B1E1A00-6F5E-4D59-846C-B46F2D73988B}"/>
            </a:ext>
          </a:extLst>
        </xdr:cNvPr>
        <xdr:cNvCxnSpPr/>
      </xdr:nvCxnSpPr>
      <xdr:spPr>
        <a:xfrm flipV="1">
          <a:off x="7861300" y="14330781"/>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160274</xdr:rowOff>
    </xdr:from>
    <xdr:to>
      <xdr:col>36</xdr:col>
      <xdr:colOff>165100</xdr:colOff>
      <xdr:row>84</xdr:row>
      <xdr:rowOff>90424</xdr:rowOff>
    </xdr:to>
    <xdr:sp macro="" textlink="">
      <xdr:nvSpPr>
        <xdr:cNvPr id="369" name="楕円 368">
          <a:extLst>
            <a:ext uri="{FF2B5EF4-FFF2-40B4-BE49-F238E27FC236}">
              <a16:creationId xmlns:a16="http://schemas.microsoft.com/office/drawing/2014/main" id="{884F4F47-AB38-4C31-BB32-F1C175A6854D}"/>
            </a:ext>
          </a:extLst>
        </xdr:cNvPr>
        <xdr:cNvSpPr/>
      </xdr:nvSpPr>
      <xdr:spPr>
        <a:xfrm>
          <a:off x="6921500" y="143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25679</xdr:rowOff>
    </xdr:from>
    <xdr:to>
      <xdr:col>41</xdr:col>
      <xdr:colOff>50800</xdr:colOff>
      <xdr:row>84</xdr:row>
      <xdr:rowOff>39624</xdr:rowOff>
    </xdr:to>
    <xdr:cxnSp macro="">
      <xdr:nvCxnSpPr>
        <xdr:cNvPr id="370" name="直線コネクタ 369">
          <a:extLst>
            <a:ext uri="{FF2B5EF4-FFF2-40B4-BE49-F238E27FC236}">
              <a16:creationId xmlns:a16="http://schemas.microsoft.com/office/drawing/2014/main" id="{7698ECE7-9515-425A-A9CC-C8E4E4C1233A}"/>
            </a:ext>
          </a:extLst>
        </xdr:cNvPr>
        <xdr:cNvCxnSpPr/>
      </xdr:nvCxnSpPr>
      <xdr:spPr>
        <a:xfrm flipV="1">
          <a:off x="6972300" y="1442747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a:extLst>
            <a:ext uri="{FF2B5EF4-FFF2-40B4-BE49-F238E27FC236}">
              <a16:creationId xmlns:a16="http://schemas.microsoft.com/office/drawing/2014/main" id="{F603A0F4-4F6E-4EEB-8ABA-C8755A6BBAC6}"/>
            </a:ext>
          </a:extLst>
        </xdr:cNvPr>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a:extLst>
            <a:ext uri="{FF2B5EF4-FFF2-40B4-BE49-F238E27FC236}">
              <a16:creationId xmlns:a16="http://schemas.microsoft.com/office/drawing/2014/main" id="{35C43CA7-2D23-4B42-B761-1372BADD31CD}"/>
            </a:ext>
          </a:extLst>
        </xdr:cNvPr>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a:extLst>
            <a:ext uri="{FF2B5EF4-FFF2-40B4-BE49-F238E27FC236}">
              <a16:creationId xmlns:a16="http://schemas.microsoft.com/office/drawing/2014/main" id="{733FF17D-D4F4-4F2C-9E0F-9E516DA9470F}"/>
            </a:ext>
          </a:extLst>
        </xdr:cNvPr>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4" name="n_4aveValue【公営住宅】&#10;一人当たり面積">
          <a:extLst>
            <a:ext uri="{FF2B5EF4-FFF2-40B4-BE49-F238E27FC236}">
              <a16:creationId xmlns:a16="http://schemas.microsoft.com/office/drawing/2014/main" id="{BE9C41C2-20E8-4550-B934-02D8BE654517}"/>
            </a:ext>
          </a:extLst>
        </xdr:cNvPr>
        <xdr:cNvSpPr txBox="1"/>
      </xdr:nvSpPr>
      <xdr:spPr>
        <a:xfrm>
          <a:off x="6737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158920</xdr:rowOff>
    </xdr:from>
    <xdr:ext cx="469744" cy="259045"/>
    <xdr:sp macro="" textlink="">
      <xdr:nvSpPr>
        <xdr:cNvPr id="375" name="n_1mainValue【公営住宅】&#10;一人当たり面積">
          <a:extLst>
            <a:ext uri="{FF2B5EF4-FFF2-40B4-BE49-F238E27FC236}">
              <a16:creationId xmlns:a16="http://schemas.microsoft.com/office/drawing/2014/main" id="{44030C55-11A4-457B-AB65-065002272642}"/>
            </a:ext>
          </a:extLst>
        </xdr:cNvPr>
        <xdr:cNvSpPr txBox="1"/>
      </xdr:nvSpPr>
      <xdr:spPr>
        <a:xfrm>
          <a:off x="9391727" y="1404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167758</xdr:rowOff>
    </xdr:from>
    <xdr:ext cx="469744" cy="259045"/>
    <xdr:sp macro="" textlink="">
      <xdr:nvSpPr>
        <xdr:cNvPr id="376" name="n_2mainValue【公営住宅】&#10;一人当たり面積">
          <a:extLst>
            <a:ext uri="{FF2B5EF4-FFF2-40B4-BE49-F238E27FC236}">
              <a16:creationId xmlns:a16="http://schemas.microsoft.com/office/drawing/2014/main" id="{C8307303-E230-4308-90AA-BB6E17360E5D}"/>
            </a:ext>
          </a:extLst>
        </xdr:cNvPr>
        <xdr:cNvSpPr txBox="1"/>
      </xdr:nvSpPr>
      <xdr:spPr>
        <a:xfrm>
          <a:off x="8515427" y="1405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93006</xdr:rowOff>
    </xdr:from>
    <xdr:ext cx="469744" cy="259045"/>
    <xdr:sp macro="" textlink="">
      <xdr:nvSpPr>
        <xdr:cNvPr id="377" name="n_3mainValue【公営住宅】&#10;一人当たり面積">
          <a:extLst>
            <a:ext uri="{FF2B5EF4-FFF2-40B4-BE49-F238E27FC236}">
              <a16:creationId xmlns:a16="http://schemas.microsoft.com/office/drawing/2014/main" id="{A37F2684-C2A4-4B26-B384-E85A0BD05DF6}"/>
            </a:ext>
          </a:extLst>
        </xdr:cNvPr>
        <xdr:cNvSpPr txBox="1"/>
      </xdr:nvSpPr>
      <xdr:spPr>
        <a:xfrm>
          <a:off x="7626427" y="1415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106951</xdr:rowOff>
    </xdr:from>
    <xdr:ext cx="469744" cy="259045"/>
    <xdr:sp macro="" textlink="">
      <xdr:nvSpPr>
        <xdr:cNvPr id="378" name="n_4mainValue【公営住宅】&#10;一人当たり面積">
          <a:extLst>
            <a:ext uri="{FF2B5EF4-FFF2-40B4-BE49-F238E27FC236}">
              <a16:creationId xmlns:a16="http://schemas.microsoft.com/office/drawing/2014/main" id="{A4470DDD-7C8C-4741-8B8C-FE6C938606D9}"/>
            </a:ext>
          </a:extLst>
        </xdr:cNvPr>
        <xdr:cNvSpPr txBox="1"/>
      </xdr:nvSpPr>
      <xdr:spPr>
        <a:xfrm>
          <a:off x="6737427" y="1416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A92947D-EF83-4D12-9FCB-592EE30086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2476CE6-FF9A-4F4E-882F-8C69F94C6A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3BCEC60-1303-47F6-9914-FF53B27B08D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1BA98E5-D281-454E-A524-4064028C9E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2B297A2-6E0D-47A8-82ED-9D6CC88750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DE73D52-ADDC-40D4-B110-CCF6CCFF9A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FF83EFB4-5531-45F7-B575-FE030004A4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1DEFBCB1-3E24-41C2-A8BB-BA9E0B46E6A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4A43E91E-DA21-4F20-8CE4-11303460D7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16074C81-1A75-48F1-88B5-3786282E237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59D124D-93F5-4679-8C67-58238029529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7BB7EA5-0A7A-4F9D-B418-AF554FC4E10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F590B20-7401-4FFD-BC79-BE5E65905BF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005F8CA-FD8C-4991-99E2-DCCA10B3A6A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BABB5B90-3258-47CC-9B4C-E0BEBE8FDF4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3F536BD-811F-4CF9-884D-24A741392B7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3B742EBA-41D3-4B38-9922-7AE8CA0D554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B242155D-39BB-4853-9465-1653A5FE6D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322928E-D441-490E-B432-BF66CE6A0DD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4382BC2D-4127-4188-B591-06419183CA0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DB1A29E-DCED-45EF-8191-317752942B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FBE8344-337C-4DDF-99E6-D7D1A27214E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B7AD214-5555-4602-B3B9-6119D171691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6727FBC-DAB1-46E3-ABD5-62A48A8EFE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AD54360-77AC-4597-867D-687C08DE48A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A324631-0D83-4A9F-A666-3A101F7ABD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8C7BA3BB-FCA9-4520-9095-F078C5EDE6D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EC982F76-4596-430F-9C81-A21A8434956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2174F299-C153-46EB-9777-93892915636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D014D413-52CC-442B-9F0C-5E96E484340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A00EFECF-DD9D-4950-BC87-B4175A73D1E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C246B7CD-9C50-4AB7-B847-C9966740D53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99390BCF-5B86-4494-987C-5E44A3CF574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B062C0EC-700A-4247-BCF2-D51130377C0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5B2F40D7-8E4C-4EAF-958D-10EBCD9264E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4259C874-C845-4C24-BF05-97E69E97AA8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5A06CE38-644E-41B0-B283-D4B08C249D1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1DD9193B-90A3-401D-BEEE-A8F55E634D2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94F811B8-E93F-419D-A1B0-4DE0DA8472A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ACCA622-4B01-4186-AA00-1842050FE36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CB1972F6-4AA9-49F3-B977-6B5635747A4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6B42DD73-8CE7-4FAE-8BD9-AB54EF70B3A2}"/>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5A9F74BD-6BA4-4863-94B7-58FA05950B8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39879C43-301E-4E8A-9DD1-22BDF12DE9C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3582D311-5760-44B4-B132-64A6FDCE17AC}"/>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F64778B8-5A22-4038-AEC6-FB1665B72A6C}"/>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1CC1DFC7-4E45-4CFB-B1BD-63DCD16B344C}"/>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09E50ACD-0EF9-4437-939B-6F7BEF9586EB}"/>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E22C69C7-D6BE-4F1D-A4CB-FD8E1393A174}"/>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E7455835-4AEF-4479-8C50-3130A02F453A}"/>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825A011B-E7D8-445B-B34C-294589EE427E}"/>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DC043E75-7E36-482D-8E2F-956031CDFD3C}"/>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7C7584D-F255-4D9C-8BE6-4351172EAB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774FD68-9287-458F-92C6-CDD0F4A981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623FE75-CC20-412D-8948-B602469FDD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406B60A-B7C6-4950-8A08-9FDEC06492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5FDACFC-A610-4D44-95D5-A7DDF07979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49893</xdr:rowOff>
    </xdr:from>
    <xdr:to>
      <xdr:col>85</xdr:col>
      <xdr:colOff>177800</xdr:colOff>
      <xdr:row>40</xdr:row>
      <xdr:rowOff>151493</xdr:rowOff>
    </xdr:to>
    <xdr:sp macro="" textlink="">
      <xdr:nvSpPr>
        <xdr:cNvPr id="436" name="楕円 435">
          <a:extLst>
            <a:ext uri="{FF2B5EF4-FFF2-40B4-BE49-F238E27FC236}">
              <a16:creationId xmlns:a16="http://schemas.microsoft.com/office/drawing/2014/main" id="{4448AC3E-A5BE-4972-9F70-64528AE910B0}"/>
            </a:ext>
          </a:extLst>
        </xdr:cNvPr>
        <xdr:cNvSpPr/>
      </xdr:nvSpPr>
      <xdr:spPr>
        <a:xfrm>
          <a:off x="162687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28320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7A8ACB6F-418B-424E-B352-744D6665B642}"/>
            </a:ext>
          </a:extLst>
        </xdr:cNvPr>
        <xdr:cNvSpPr txBox="1"/>
      </xdr:nvSpPr>
      <xdr:spPr>
        <a:xfrm>
          <a:off x="16357600"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156028</xdr:rowOff>
    </xdr:from>
    <xdr:to>
      <xdr:col>81</xdr:col>
      <xdr:colOff>101600</xdr:colOff>
      <xdr:row>40</xdr:row>
      <xdr:rowOff>86178</xdr:rowOff>
    </xdr:to>
    <xdr:sp macro="" textlink="">
      <xdr:nvSpPr>
        <xdr:cNvPr id="438" name="楕円 437">
          <a:extLst>
            <a:ext uri="{FF2B5EF4-FFF2-40B4-BE49-F238E27FC236}">
              <a16:creationId xmlns:a16="http://schemas.microsoft.com/office/drawing/2014/main" id="{B8EAB47B-027B-44FD-80DE-4029897A0427}"/>
            </a:ext>
          </a:extLst>
        </xdr:cNvPr>
        <xdr:cNvSpPr/>
      </xdr:nvSpPr>
      <xdr:spPr>
        <a:xfrm>
          <a:off x="15430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35378</xdr:rowOff>
    </xdr:from>
    <xdr:to>
      <xdr:col>85</xdr:col>
      <xdr:colOff>127000</xdr:colOff>
      <xdr:row>40</xdr:row>
      <xdr:rowOff>100693</xdr:rowOff>
    </xdr:to>
    <xdr:cxnSp macro="">
      <xdr:nvCxnSpPr>
        <xdr:cNvPr id="439" name="直線コネクタ 438">
          <a:extLst>
            <a:ext uri="{FF2B5EF4-FFF2-40B4-BE49-F238E27FC236}">
              <a16:creationId xmlns:a16="http://schemas.microsoft.com/office/drawing/2014/main" id="{0C1883C7-6A97-4B55-9505-7D3A734E0318}"/>
            </a:ext>
          </a:extLst>
        </xdr:cNvPr>
        <xdr:cNvCxnSpPr/>
      </xdr:nvCxnSpPr>
      <xdr:spPr>
        <a:xfrm>
          <a:off x="15481300" y="689337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98878</xdr:rowOff>
    </xdr:from>
    <xdr:to>
      <xdr:col>76</xdr:col>
      <xdr:colOff>165100</xdr:colOff>
      <xdr:row>40</xdr:row>
      <xdr:rowOff>29028</xdr:rowOff>
    </xdr:to>
    <xdr:sp macro="" textlink="">
      <xdr:nvSpPr>
        <xdr:cNvPr id="440" name="楕円 439">
          <a:extLst>
            <a:ext uri="{FF2B5EF4-FFF2-40B4-BE49-F238E27FC236}">
              <a16:creationId xmlns:a16="http://schemas.microsoft.com/office/drawing/2014/main" id="{6274E8A5-0E28-43BF-B838-D764F3DE079D}"/>
            </a:ext>
          </a:extLst>
        </xdr:cNvPr>
        <xdr:cNvSpPr/>
      </xdr:nvSpPr>
      <xdr:spPr>
        <a:xfrm>
          <a:off x="1454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149678</xdr:rowOff>
    </xdr:from>
    <xdr:to>
      <xdr:col>81</xdr:col>
      <xdr:colOff>50800</xdr:colOff>
      <xdr:row>40</xdr:row>
      <xdr:rowOff>35378</xdr:rowOff>
    </xdr:to>
    <xdr:cxnSp macro="">
      <xdr:nvCxnSpPr>
        <xdr:cNvPr id="441" name="直線コネクタ 440">
          <a:extLst>
            <a:ext uri="{FF2B5EF4-FFF2-40B4-BE49-F238E27FC236}">
              <a16:creationId xmlns:a16="http://schemas.microsoft.com/office/drawing/2014/main" id="{8280A314-F755-47DC-9F43-A70EEDEFBD1C}"/>
            </a:ext>
          </a:extLst>
        </xdr:cNvPr>
        <xdr:cNvCxnSpPr/>
      </xdr:nvCxnSpPr>
      <xdr:spPr>
        <a:xfrm>
          <a:off x="14592300" y="68362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133169</xdr:rowOff>
    </xdr:from>
    <xdr:to>
      <xdr:col>72</xdr:col>
      <xdr:colOff>38100</xdr:colOff>
      <xdr:row>39</xdr:row>
      <xdr:rowOff>63319</xdr:rowOff>
    </xdr:to>
    <xdr:sp macro="" textlink="">
      <xdr:nvSpPr>
        <xdr:cNvPr id="442" name="楕円 441">
          <a:extLst>
            <a:ext uri="{FF2B5EF4-FFF2-40B4-BE49-F238E27FC236}">
              <a16:creationId xmlns:a16="http://schemas.microsoft.com/office/drawing/2014/main" id="{D139911C-57E3-4263-9A94-8C0424ED313B}"/>
            </a:ext>
          </a:extLst>
        </xdr:cNvPr>
        <xdr:cNvSpPr/>
      </xdr:nvSpPr>
      <xdr:spPr>
        <a:xfrm>
          <a:off x="13652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12519</xdr:rowOff>
    </xdr:from>
    <xdr:to>
      <xdr:col>76</xdr:col>
      <xdr:colOff>114300</xdr:colOff>
      <xdr:row>39</xdr:row>
      <xdr:rowOff>149678</xdr:rowOff>
    </xdr:to>
    <xdr:cxnSp macro="">
      <xdr:nvCxnSpPr>
        <xdr:cNvPr id="443" name="直線コネクタ 442">
          <a:extLst>
            <a:ext uri="{FF2B5EF4-FFF2-40B4-BE49-F238E27FC236}">
              <a16:creationId xmlns:a16="http://schemas.microsoft.com/office/drawing/2014/main" id="{C92A56A0-2266-4D32-964C-D5491B31B9EE}"/>
            </a:ext>
          </a:extLst>
        </xdr:cNvPr>
        <xdr:cNvCxnSpPr/>
      </xdr:nvCxnSpPr>
      <xdr:spPr>
        <a:xfrm>
          <a:off x="13703300" y="669906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61323</xdr:rowOff>
    </xdr:from>
    <xdr:to>
      <xdr:col>67</xdr:col>
      <xdr:colOff>101600</xdr:colOff>
      <xdr:row>38</xdr:row>
      <xdr:rowOff>162923</xdr:rowOff>
    </xdr:to>
    <xdr:sp macro="" textlink="">
      <xdr:nvSpPr>
        <xdr:cNvPr id="444" name="楕円 443">
          <a:extLst>
            <a:ext uri="{FF2B5EF4-FFF2-40B4-BE49-F238E27FC236}">
              <a16:creationId xmlns:a16="http://schemas.microsoft.com/office/drawing/2014/main" id="{D297F2A2-46A1-44D2-A362-8B6B06E4D9C2}"/>
            </a:ext>
          </a:extLst>
        </xdr:cNvPr>
        <xdr:cNvSpPr/>
      </xdr:nvSpPr>
      <xdr:spPr>
        <a:xfrm>
          <a:off x="12763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112123</xdr:rowOff>
    </xdr:from>
    <xdr:to>
      <xdr:col>71</xdr:col>
      <xdr:colOff>177800</xdr:colOff>
      <xdr:row>39</xdr:row>
      <xdr:rowOff>12519</xdr:rowOff>
    </xdr:to>
    <xdr:cxnSp macro="">
      <xdr:nvCxnSpPr>
        <xdr:cNvPr id="445" name="直線コネクタ 444">
          <a:extLst>
            <a:ext uri="{FF2B5EF4-FFF2-40B4-BE49-F238E27FC236}">
              <a16:creationId xmlns:a16="http://schemas.microsoft.com/office/drawing/2014/main" id="{6011F579-4C7F-495D-89B2-54F86201A41B}"/>
            </a:ext>
          </a:extLst>
        </xdr:cNvPr>
        <xdr:cNvCxnSpPr/>
      </xdr:nvCxnSpPr>
      <xdr:spPr>
        <a:xfrm>
          <a:off x="12814300" y="66272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F059BBDF-310C-4DBC-811A-E0DC30BF2BA2}"/>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83C06FDE-371D-46BD-A27B-111E30A5086F}"/>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E529CCFA-3790-4562-A340-02F9511E8E44}"/>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E7084839-9B24-4403-9AE5-86FAD9D30E20}"/>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77305</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63FB03E-12DD-4AF5-A6D1-45D32617D648}"/>
            </a:ext>
          </a:extLst>
        </xdr:cNvPr>
        <xdr:cNvSpPr txBox="1"/>
      </xdr:nvSpPr>
      <xdr:spPr>
        <a:xfrm>
          <a:off x="152660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20155</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5FB91A49-981C-43DA-96A0-34D195E006A2}"/>
            </a:ext>
          </a:extLst>
        </xdr:cNvPr>
        <xdr:cNvSpPr txBox="1"/>
      </xdr:nvSpPr>
      <xdr:spPr>
        <a:xfrm>
          <a:off x="14389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54446</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2CEC4C33-4CE9-4968-9FBF-04E0615C1059}"/>
            </a:ext>
          </a:extLst>
        </xdr:cNvPr>
        <xdr:cNvSpPr txBox="1"/>
      </xdr:nvSpPr>
      <xdr:spPr>
        <a:xfrm>
          <a:off x="13500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BD98E53D-A242-4CB8-A31E-317CA9348B27}"/>
            </a:ext>
          </a:extLst>
        </xdr:cNvPr>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FE62F55E-76C0-43E1-A720-4DD575C90B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152FAB1E-1FC4-4829-BDD6-04757D7E67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EEBDF00-949A-4AB9-8846-EACBC113A6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C570C63D-338D-4697-993D-777684832C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1E01E39-10FB-451E-9F5B-41C875DD05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C39E43EF-C156-414A-950E-F7EA104B79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316AA734-12E3-4C24-B6E8-B6AA2F3AC32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E93E3DE-6005-4FFD-85BF-8F8E74EB9B9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A25EFF36-4AF2-4792-9E93-0CA3DA3ADCA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BCE9E0C1-03E0-4D59-85CA-C7A9FDE09B7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AE53AA75-2B7D-46F1-A2CF-C50CC56391D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CF32EDBD-2636-4980-8D8B-73053A5BBA7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F12EE2C7-9F6B-4828-B2EC-12E6B549257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88B631C0-0C03-49EF-ACA4-AC50F86EE5F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137C2357-C16F-404B-8A52-2762A79682D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275E3FB8-FDE2-4B38-B302-258F81B5339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BEC6A075-5D39-4FA3-8875-156D2D95C2B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E8850385-0BAD-4521-81FD-02E7ED8AB31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52DF9C33-EA6D-41D5-9FDB-5BBCFD77899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4EAE2212-4027-4894-8D7C-0279A9BB8FC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C7916920-E529-462A-89E7-D3800DAA9F8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62FEC308-6254-4839-B808-4C138ACBF88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42C6F5C4-A2AE-499B-9EF3-A9CD0180D9D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B4C977C7-0161-43D9-8A83-EDA4DA461A17}"/>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C310FFAC-D701-47E4-81A8-95E675D47522}"/>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E5E34D43-8F41-4803-B655-1B41651909F4}"/>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E54B4DD4-15D4-4B58-9D74-A57E0C19F8F9}"/>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A9CE8976-CFE2-459E-B9C4-4F94B5EDC6F3}"/>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21FBE371-B5D5-4F90-8305-7DF0A77A5A38}"/>
            </a:ext>
          </a:extLst>
        </xdr:cNvPr>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4962DFAC-04FD-47AE-9372-77059992E200}"/>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E646DA86-7A4C-4AB3-8D7C-424D673DE080}"/>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2788E1FA-387E-4938-BEFD-F724DCDD84FC}"/>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6" name="フローチャート: 判断 485">
          <a:extLst>
            <a:ext uri="{FF2B5EF4-FFF2-40B4-BE49-F238E27FC236}">
              <a16:creationId xmlns:a16="http://schemas.microsoft.com/office/drawing/2014/main" id="{CF2823A3-9BA4-487B-A8A8-612399636CCC}"/>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7" name="フローチャート: 判断 486">
          <a:extLst>
            <a:ext uri="{FF2B5EF4-FFF2-40B4-BE49-F238E27FC236}">
              <a16:creationId xmlns:a16="http://schemas.microsoft.com/office/drawing/2014/main" id="{ACD5FD87-D7F2-4394-898C-2DF6A94BE09E}"/>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6D7D188-2482-49A6-BE60-EB1DD80D8B9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CCA36A6-1EAF-4982-B2FA-9F6C8A230D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2351566-6DFE-4407-84C4-448A5740DF2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6C4961E-73DC-4F9A-B193-F377882B16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0C6594E-E322-4EEF-9497-A6AFC0C236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65786</xdr:rowOff>
    </xdr:from>
    <xdr:to>
      <xdr:col>116</xdr:col>
      <xdr:colOff>114300</xdr:colOff>
      <xdr:row>38</xdr:row>
      <xdr:rowOff>167386</xdr:rowOff>
    </xdr:to>
    <xdr:sp macro="" textlink="">
      <xdr:nvSpPr>
        <xdr:cNvPr id="493" name="楕円 492">
          <a:extLst>
            <a:ext uri="{FF2B5EF4-FFF2-40B4-BE49-F238E27FC236}">
              <a16:creationId xmlns:a16="http://schemas.microsoft.com/office/drawing/2014/main" id="{B975344E-E9AC-4BFE-8D84-E98C4932FF4E}"/>
            </a:ext>
          </a:extLst>
        </xdr:cNvPr>
        <xdr:cNvSpPr/>
      </xdr:nvSpPr>
      <xdr:spPr>
        <a:xfrm>
          <a:off x="22110700" y="65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88663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52484C15-2223-4252-AA69-4DCD767FB5DE}"/>
            </a:ext>
          </a:extLst>
        </xdr:cNvPr>
        <xdr:cNvSpPr txBox="1"/>
      </xdr:nvSpPr>
      <xdr:spPr>
        <a:xfrm>
          <a:off x="22199600"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81788</xdr:rowOff>
    </xdr:from>
    <xdr:to>
      <xdr:col>112</xdr:col>
      <xdr:colOff>38100</xdr:colOff>
      <xdr:row>39</xdr:row>
      <xdr:rowOff>11938</xdr:rowOff>
    </xdr:to>
    <xdr:sp macro="" textlink="">
      <xdr:nvSpPr>
        <xdr:cNvPr id="495" name="楕円 494">
          <a:extLst>
            <a:ext uri="{FF2B5EF4-FFF2-40B4-BE49-F238E27FC236}">
              <a16:creationId xmlns:a16="http://schemas.microsoft.com/office/drawing/2014/main" id="{2A5966F8-A9A8-485D-9FBB-9070E4DF6C0E}"/>
            </a:ext>
          </a:extLst>
        </xdr:cNvPr>
        <xdr:cNvSpPr/>
      </xdr:nvSpPr>
      <xdr:spPr>
        <a:xfrm>
          <a:off x="21272500" y="65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116586</xdr:rowOff>
    </xdr:from>
    <xdr:to>
      <xdr:col>116</xdr:col>
      <xdr:colOff>63500</xdr:colOff>
      <xdr:row>38</xdr:row>
      <xdr:rowOff>132588</xdr:rowOff>
    </xdr:to>
    <xdr:cxnSp macro="">
      <xdr:nvCxnSpPr>
        <xdr:cNvPr id="496" name="直線コネクタ 495">
          <a:extLst>
            <a:ext uri="{FF2B5EF4-FFF2-40B4-BE49-F238E27FC236}">
              <a16:creationId xmlns:a16="http://schemas.microsoft.com/office/drawing/2014/main" id="{A934E674-2476-4C7A-86F7-68D3F6D99F6E}"/>
            </a:ext>
          </a:extLst>
        </xdr:cNvPr>
        <xdr:cNvCxnSpPr/>
      </xdr:nvCxnSpPr>
      <xdr:spPr>
        <a:xfrm flipV="1">
          <a:off x="21323300" y="663168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74168</xdr:rowOff>
    </xdr:from>
    <xdr:to>
      <xdr:col>107</xdr:col>
      <xdr:colOff>101600</xdr:colOff>
      <xdr:row>40</xdr:row>
      <xdr:rowOff>4318</xdr:rowOff>
    </xdr:to>
    <xdr:sp macro="" textlink="">
      <xdr:nvSpPr>
        <xdr:cNvPr id="497" name="楕円 496">
          <a:extLst>
            <a:ext uri="{FF2B5EF4-FFF2-40B4-BE49-F238E27FC236}">
              <a16:creationId xmlns:a16="http://schemas.microsoft.com/office/drawing/2014/main" id="{6AEE382E-D324-49C7-B1B2-DFE6BBBCDA46}"/>
            </a:ext>
          </a:extLst>
        </xdr:cNvPr>
        <xdr:cNvSpPr/>
      </xdr:nvSpPr>
      <xdr:spPr>
        <a:xfrm>
          <a:off x="20383500" y="67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132588</xdr:rowOff>
    </xdr:from>
    <xdr:to>
      <xdr:col>111</xdr:col>
      <xdr:colOff>177800</xdr:colOff>
      <xdr:row>39</xdr:row>
      <xdr:rowOff>124968</xdr:rowOff>
    </xdr:to>
    <xdr:cxnSp macro="">
      <xdr:nvCxnSpPr>
        <xdr:cNvPr id="498" name="直線コネクタ 497">
          <a:extLst>
            <a:ext uri="{FF2B5EF4-FFF2-40B4-BE49-F238E27FC236}">
              <a16:creationId xmlns:a16="http://schemas.microsoft.com/office/drawing/2014/main" id="{3B52AA03-FBC5-4A7F-BF60-C6CE5EE0D978}"/>
            </a:ext>
          </a:extLst>
        </xdr:cNvPr>
        <xdr:cNvCxnSpPr/>
      </xdr:nvCxnSpPr>
      <xdr:spPr>
        <a:xfrm flipV="1">
          <a:off x="20434300" y="6647688"/>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74930</xdr:rowOff>
    </xdr:from>
    <xdr:to>
      <xdr:col>102</xdr:col>
      <xdr:colOff>165100</xdr:colOff>
      <xdr:row>41</xdr:row>
      <xdr:rowOff>5080</xdr:rowOff>
    </xdr:to>
    <xdr:sp macro="" textlink="">
      <xdr:nvSpPr>
        <xdr:cNvPr id="499" name="楕円 498">
          <a:extLst>
            <a:ext uri="{FF2B5EF4-FFF2-40B4-BE49-F238E27FC236}">
              <a16:creationId xmlns:a16="http://schemas.microsoft.com/office/drawing/2014/main" id="{DEE0A415-6759-402F-8A36-2DEB1E0B81D9}"/>
            </a:ext>
          </a:extLst>
        </xdr:cNvPr>
        <xdr:cNvSpPr/>
      </xdr:nvSpPr>
      <xdr:spPr>
        <a:xfrm>
          <a:off x="19494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124968</xdr:rowOff>
    </xdr:from>
    <xdr:to>
      <xdr:col>107</xdr:col>
      <xdr:colOff>50800</xdr:colOff>
      <xdr:row>40</xdr:row>
      <xdr:rowOff>125730</xdr:rowOff>
    </xdr:to>
    <xdr:cxnSp macro="">
      <xdr:nvCxnSpPr>
        <xdr:cNvPr id="500" name="直線コネクタ 499">
          <a:extLst>
            <a:ext uri="{FF2B5EF4-FFF2-40B4-BE49-F238E27FC236}">
              <a16:creationId xmlns:a16="http://schemas.microsoft.com/office/drawing/2014/main" id="{618BCABD-D304-4823-AF19-2FB13AF3C8C1}"/>
            </a:ext>
          </a:extLst>
        </xdr:cNvPr>
        <xdr:cNvCxnSpPr/>
      </xdr:nvCxnSpPr>
      <xdr:spPr>
        <a:xfrm flipV="1">
          <a:off x="19545300" y="6811518"/>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80264</xdr:rowOff>
    </xdr:from>
    <xdr:to>
      <xdr:col>98</xdr:col>
      <xdr:colOff>38100</xdr:colOff>
      <xdr:row>41</xdr:row>
      <xdr:rowOff>10414</xdr:rowOff>
    </xdr:to>
    <xdr:sp macro="" textlink="">
      <xdr:nvSpPr>
        <xdr:cNvPr id="501" name="楕円 500">
          <a:extLst>
            <a:ext uri="{FF2B5EF4-FFF2-40B4-BE49-F238E27FC236}">
              <a16:creationId xmlns:a16="http://schemas.microsoft.com/office/drawing/2014/main" id="{81D84B5C-BB6D-4D87-9C3E-BF5761EDB6B0}"/>
            </a:ext>
          </a:extLst>
        </xdr:cNvPr>
        <xdr:cNvSpPr/>
      </xdr:nvSpPr>
      <xdr:spPr>
        <a:xfrm>
          <a:off x="18605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125730</xdr:rowOff>
    </xdr:from>
    <xdr:to>
      <xdr:col>102</xdr:col>
      <xdr:colOff>114300</xdr:colOff>
      <xdr:row>40</xdr:row>
      <xdr:rowOff>131064</xdr:rowOff>
    </xdr:to>
    <xdr:cxnSp macro="">
      <xdr:nvCxnSpPr>
        <xdr:cNvPr id="502" name="直線コネクタ 501">
          <a:extLst>
            <a:ext uri="{FF2B5EF4-FFF2-40B4-BE49-F238E27FC236}">
              <a16:creationId xmlns:a16="http://schemas.microsoft.com/office/drawing/2014/main" id="{53A8B2D1-ADC0-488F-BF0A-6D6D0F6C469E}"/>
            </a:ext>
          </a:extLst>
        </xdr:cNvPr>
        <xdr:cNvCxnSpPr/>
      </xdr:nvCxnSpPr>
      <xdr:spPr>
        <a:xfrm flipV="1">
          <a:off x="18656300" y="698373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8AEC1D9D-DC5D-4E8A-88E0-4C9CB1B982F1}"/>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C3C6119A-F438-4F31-81BF-D367C645F6DE}"/>
            </a:ext>
          </a:extLst>
        </xdr:cNvPr>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7DBFFEC0-BCC5-437A-8D18-68096AE5468E}"/>
            </a:ext>
          </a:extLst>
        </xdr:cNvPr>
        <xdr:cNvSpPr txBox="1"/>
      </xdr:nvSpPr>
      <xdr:spPr>
        <a:xfrm>
          <a:off x="19310427" y="67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F58BBD78-5B85-47F0-A905-CFF84DA0A48A}"/>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28465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87472D09-C505-448B-8733-9CCE6BA9D3AE}"/>
            </a:ext>
          </a:extLst>
        </xdr:cNvPr>
        <xdr:cNvSpPr txBox="1"/>
      </xdr:nvSpPr>
      <xdr:spPr>
        <a:xfrm>
          <a:off x="210757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20845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12914ABC-7FD1-4036-9EF3-154131AD9EB9}"/>
            </a:ext>
          </a:extLst>
        </xdr:cNvPr>
        <xdr:cNvSpPr txBox="1"/>
      </xdr:nvSpPr>
      <xdr:spPr>
        <a:xfrm>
          <a:off x="20199427"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167657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CDAD954F-61B5-48BD-A105-200097A2CD1A}"/>
            </a:ext>
          </a:extLst>
        </xdr:cNvPr>
        <xdr:cNvSpPr txBox="1"/>
      </xdr:nvSpPr>
      <xdr:spPr>
        <a:xfrm>
          <a:off x="19310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1541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82794753-A37F-45C8-8091-DDED6CA348FB}"/>
            </a:ext>
          </a:extLst>
        </xdr:cNvPr>
        <xdr:cNvSpPr txBox="1"/>
      </xdr:nvSpPr>
      <xdr:spPr>
        <a:xfrm>
          <a:off x="18421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F2BD715-1D41-4A27-9B6D-510D7E68E9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E442D6E-1F8D-46A0-B6BD-29E7DEF811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CF54403-BB2E-47C0-938A-3D4F427572D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4FE5E769-2177-4ECC-BF9C-7B619D39DDA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B9EF8D4-BC9A-4B1B-9725-4EBCD7F1C9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C4C2F44C-E5EC-4654-942D-11E4C55CE21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458D199-41CC-442B-862D-4C1575ACEBB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F9A784C-0F81-4C7B-90AC-247130E9CAE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7165755-1145-4952-8A02-16B12ED963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2FBC9B5C-4455-4B39-9CB3-ED3CC47E82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D2B891BB-90F5-4745-8C4F-BF42BB5502E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326CC297-72C5-48EE-848E-BC4C8B1CEF3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A2FE740E-4C9A-4F5B-94E8-FA71802B942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24A0ACD0-4454-42B0-B889-C64D752DAE3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BC1E5E40-A4A0-4873-AB91-C16A4E01A3B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E45EF6C5-13CC-467F-AEAB-26CD1B81F1B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CE52E00-908B-4675-BA24-D4B5DF49129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71FB3745-23DB-4817-B957-479E7D00A8A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22621297-2567-4EA7-B2C7-3412BEC82C3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23594E50-AF47-4587-A890-ADEF007F424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B92A339-FAB0-47FB-BCAA-5ADE7BA4723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CB4E9B54-7EED-40DD-AC7D-E3D66102A9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D579D40C-FFBD-4ED3-98CB-886F2A93801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FBC501A3-5AE6-49A5-8ABE-FB8048DEC75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132802A3-C55E-407E-998C-205B576DAC12}"/>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49E60787-39E1-4575-BDE5-F2D07478394A}"/>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E4E81031-8C41-4F02-9EC3-7248D91FABD4}"/>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E89C242D-B1DE-40ED-A4EA-C9E2B5232993}"/>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2F73AF8D-85A1-4995-A55D-33347F621E7D}"/>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78BB179-EB11-4ABA-AB7D-2ABB5C8CD7CD}"/>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FDBE9655-3AC0-48FB-AFC9-F41E3E1430C2}"/>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7A43D1D2-6248-4C83-BE14-962BF5102EF1}"/>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EFEDC14B-05D5-49AB-8CBA-80D05A32BF86}"/>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A254321D-5C0E-4EDA-967D-2D6F4079855D}"/>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DD2416DD-639B-4228-AF6B-8DD5FD519902}"/>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01765E0-0043-480B-AF90-69030FC9DB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A216EA8-D917-43FE-ACE0-75CDFFF8A05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DC5719F-57E4-4013-90D1-C7B9C04A94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30E436E-2A01-4D5D-ACC4-CB100E63B4F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0908FBF-F35C-4093-9C4D-233A4DCD72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551" name="楕円 550">
          <a:extLst>
            <a:ext uri="{FF2B5EF4-FFF2-40B4-BE49-F238E27FC236}">
              <a16:creationId xmlns:a16="http://schemas.microsoft.com/office/drawing/2014/main" id="{2A1E41B8-68B7-4563-B599-946AC24E0C79}"/>
            </a:ext>
          </a:extLst>
        </xdr:cNvPr>
        <xdr:cNvSpPr/>
      </xdr:nvSpPr>
      <xdr:spPr>
        <a:xfrm>
          <a:off x="162687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82567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2B132036-CB28-4463-96EC-00786648DDDA}"/>
            </a:ext>
          </a:extLst>
        </xdr:cNvPr>
        <xdr:cNvSpPr txBox="1"/>
      </xdr:nvSpPr>
      <xdr:spPr>
        <a:xfrm>
          <a:off x="16357600"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xdr:rowOff>
    </xdr:from>
    <xdr:to>
      <xdr:col>81</xdr:col>
      <xdr:colOff>101600</xdr:colOff>
      <xdr:row>61</xdr:row>
      <xdr:rowOff>113665</xdr:rowOff>
    </xdr:to>
    <xdr:sp macro="" textlink="">
      <xdr:nvSpPr>
        <xdr:cNvPr id="553" name="楕円 552">
          <a:extLst>
            <a:ext uri="{FF2B5EF4-FFF2-40B4-BE49-F238E27FC236}">
              <a16:creationId xmlns:a16="http://schemas.microsoft.com/office/drawing/2014/main" id="{8C5342BC-AC4B-4867-859F-E1ADDAEC6222}"/>
            </a:ext>
          </a:extLst>
        </xdr:cNvPr>
        <xdr:cNvSpPr/>
      </xdr:nvSpPr>
      <xdr:spPr>
        <a:xfrm>
          <a:off x="15430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110490</xdr:rowOff>
    </xdr:from>
    <xdr:to>
      <xdr:col>85</xdr:col>
      <xdr:colOff>127000</xdr:colOff>
      <xdr:row>61</xdr:row>
      <xdr:rowOff>62865</xdr:rowOff>
    </xdr:to>
    <xdr:cxnSp macro="">
      <xdr:nvCxnSpPr>
        <xdr:cNvPr id="554" name="直線コネクタ 553">
          <a:extLst>
            <a:ext uri="{FF2B5EF4-FFF2-40B4-BE49-F238E27FC236}">
              <a16:creationId xmlns:a16="http://schemas.microsoft.com/office/drawing/2014/main" id="{3B8722B2-9BE9-40E8-8448-5DFE02505639}"/>
            </a:ext>
          </a:extLst>
        </xdr:cNvPr>
        <xdr:cNvCxnSpPr/>
      </xdr:nvCxnSpPr>
      <xdr:spPr>
        <a:xfrm flipV="1">
          <a:off x="15481300" y="10226040"/>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xdr:rowOff>
    </xdr:from>
    <xdr:to>
      <xdr:col>76</xdr:col>
      <xdr:colOff>165100</xdr:colOff>
      <xdr:row>61</xdr:row>
      <xdr:rowOff>104140</xdr:rowOff>
    </xdr:to>
    <xdr:sp macro="" textlink="">
      <xdr:nvSpPr>
        <xdr:cNvPr id="555" name="楕円 554">
          <a:extLst>
            <a:ext uri="{FF2B5EF4-FFF2-40B4-BE49-F238E27FC236}">
              <a16:creationId xmlns:a16="http://schemas.microsoft.com/office/drawing/2014/main" id="{DA983FF5-908A-4A4A-B021-250A462BCBE2}"/>
            </a:ext>
          </a:extLst>
        </xdr:cNvPr>
        <xdr:cNvSpPr/>
      </xdr:nvSpPr>
      <xdr:spPr>
        <a:xfrm>
          <a:off x="14541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53340</xdr:rowOff>
    </xdr:from>
    <xdr:to>
      <xdr:col>81</xdr:col>
      <xdr:colOff>50800</xdr:colOff>
      <xdr:row>61</xdr:row>
      <xdr:rowOff>62865</xdr:rowOff>
    </xdr:to>
    <xdr:cxnSp macro="">
      <xdr:nvCxnSpPr>
        <xdr:cNvPr id="556" name="直線コネクタ 555">
          <a:extLst>
            <a:ext uri="{FF2B5EF4-FFF2-40B4-BE49-F238E27FC236}">
              <a16:creationId xmlns:a16="http://schemas.microsoft.com/office/drawing/2014/main" id="{4A4325A6-F9C4-4A93-9FB2-F3A424D1426C}"/>
            </a:ext>
          </a:extLst>
        </xdr:cNvPr>
        <xdr:cNvCxnSpPr/>
      </xdr:nvCxnSpPr>
      <xdr:spPr>
        <a:xfrm>
          <a:off x="14592300" y="105117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557" name="楕円 556">
          <a:extLst>
            <a:ext uri="{FF2B5EF4-FFF2-40B4-BE49-F238E27FC236}">
              <a16:creationId xmlns:a16="http://schemas.microsoft.com/office/drawing/2014/main" id="{4689B125-5383-4636-9DB8-3722F08504E4}"/>
            </a:ext>
          </a:extLst>
        </xdr:cNvPr>
        <xdr:cNvSpPr/>
      </xdr:nvSpPr>
      <xdr:spPr>
        <a:xfrm>
          <a:off x="1365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53340</xdr:rowOff>
    </xdr:to>
    <xdr:cxnSp macro="">
      <xdr:nvCxnSpPr>
        <xdr:cNvPr id="558" name="直線コネクタ 557">
          <a:extLst>
            <a:ext uri="{FF2B5EF4-FFF2-40B4-BE49-F238E27FC236}">
              <a16:creationId xmlns:a16="http://schemas.microsoft.com/office/drawing/2014/main" id="{CA9DAEC4-602D-43EE-834D-272CAA13B0FB}"/>
            </a:ext>
          </a:extLst>
        </xdr:cNvPr>
        <xdr:cNvCxnSpPr/>
      </xdr:nvCxnSpPr>
      <xdr:spPr>
        <a:xfrm>
          <a:off x="13703300" y="104317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124460</xdr:rowOff>
    </xdr:from>
    <xdr:to>
      <xdr:col>67</xdr:col>
      <xdr:colOff>101600</xdr:colOff>
      <xdr:row>60</xdr:row>
      <xdr:rowOff>54610</xdr:rowOff>
    </xdr:to>
    <xdr:sp macro="" textlink="">
      <xdr:nvSpPr>
        <xdr:cNvPr id="559" name="楕円 558">
          <a:extLst>
            <a:ext uri="{FF2B5EF4-FFF2-40B4-BE49-F238E27FC236}">
              <a16:creationId xmlns:a16="http://schemas.microsoft.com/office/drawing/2014/main" id="{EDD28579-260B-4073-9582-8565894E089D}"/>
            </a:ext>
          </a:extLst>
        </xdr:cNvPr>
        <xdr:cNvSpPr/>
      </xdr:nvSpPr>
      <xdr:spPr>
        <a:xfrm>
          <a:off x="12763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xdr:rowOff>
    </xdr:from>
    <xdr:to>
      <xdr:col>71</xdr:col>
      <xdr:colOff>177800</xdr:colOff>
      <xdr:row>60</xdr:row>
      <xdr:rowOff>144780</xdr:rowOff>
    </xdr:to>
    <xdr:cxnSp macro="">
      <xdr:nvCxnSpPr>
        <xdr:cNvPr id="560" name="直線コネクタ 559">
          <a:extLst>
            <a:ext uri="{FF2B5EF4-FFF2-40B4-BE49-F238E27FC236}">
              <a16:creationId xmlns:a16="http://schemas.microsoft.com/office/drawing/2014/main" id="{21234F2F-0BF5-4876-A5EE-1D79E368B065}"/>
            </a:ext>
          </a:extLst>
        </xdr:cNvPr>
        <xdr:cNvCxnSpPr/>
      </xdr:nvCxnSpPr>
      <xdr:spPr>
        <a:xfrm>
          <a:off x="12814300" y="1029081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1" name="n_1aveValue【学校施設】&#10;有形固定資産減価償却率">
          <a:extLst>
            <a:ext uri="{FF2B5EF4-FFF2-40B4-BE49-F238E27FC236}">
              <a16:creationId xmlns:a16="http://schemas.microsoft.com/office/drawing/2014/main" id="{8E9ACBE8-79E8-4BF6-8873-5F82EBEFEA6E}"/>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2" name="n_2aveValue【学校施設】&#10;有形固定資産減価償却率">
          <a:extLst>
            <a:ext uri="{FF2B5EF4-FFF2-40B4-BE49-F238E27FC236}">
              <a16:creationId xmlns:a16="http://schemas.microsoft.com/office/drawing/2014/main" id="{AB6E97D8-A000-4407-9434-396F1B6D865A}"/>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3" name="n_3aveValue【学校施設】&#10;有形固定資産減価償却率">
          <a:extLst>
            <a:ext uri="{FF2B5EF4-FFF2-40B4-BE49-F238E27FC236}">
              <a16:creationId xmlns:a16="http://schemas.microsoft.com/office/drawing/2014/main" id="{31B61806-6CFF-4B03-8CDA-F47134D76399}"/>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4" name="n_4aveValue【学校施設】&#10;有形固定資産減価償却率">
          <a:extLst>
            <a:ext uri="{FF2B5EF4-FFF2-40B4-BE49-F238E27FC236}">
              <a16:creationId xmlns:a16="http://schemas.microsoft.com/office/drawing/2014/main" id="{ADC84A08-780B-4E4A-B7D4-325883C3FBB3}"/>
            </a:ext>
          </a:extLst>
        </xdr:cNvPr>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104792</xdr:rowOff>
    </xdr:from>
    <xdr:ext cx="405111" cy="259045"/>
    <xdr:sp macro="" textlink="">
      <xdr:nvSpPr>
        <xdr:cNvPr id="565" name="n_1mainValue【学校施設】&#10;有形固定資産減価償却率">
          <a:extLst>
            <a:ext uri="{FF2B5EF4-FFF2-40B4-BE49-F238E27FC236}">
              <a16:creationId xmlns:a16="http://schemas.microsoft.com/office/drawing/2014/main" id="{830DE6C1-DC05-4A1E-B9BC-A72B56B8F760}"/>
            </a:ext>
          </a:extLst>
        </xdr:cNvPr>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95267</xdr:rowOff>
    </xdr:from>
    <xdr:ext cx="405111" cy="259045"/>
    <xdr:sp macro="" textlink="">
      <xdr:nvSpPr>
        <xdr:cNvPr id="566" name="n_2mainValue【学校施設】&#10;有形固定資産減価償却率">
          <a:extLst>
            <a:ext uri="{FF2B5EF4-FFF2-40B4-BE49-F238E27FC236}">
              <a16:creationId xmlns:a16="http://schemas.microsoft.com/office/drawing/2014/main" id="{685118A3-3922-43B5-B92F-EA8A3D0F534A}"/>
            </a:ext>
          </a:extLst>
        </xdr:cNvPr>
        <xdr:cNvSpPr txBox="1"/>
      </xdr:nvSpPr>
      <xdr:spPr>
        <a:xfrm>
          <a:off x="14389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567" name="n_3mainValue【学校施設】&#10;有形固定資産減価償却率">
          <a:extLst>
            <a:ext uri="{FF2B5EF4-FFF2-40B4-BE49-F238E27FC236}">
              <a16:creationId xmlns:a16="http://schemas.microsoft.com/office/drawing/2014/main" id="{69E62E47-B5EB-49C7-B2CA-867244024892}"/>
            </a:ext>
          </a:extLst>
        </xdr:cNvPr>
        <xdr:cNvSpPr txBox="1"/>
      </xdr:nvSpPr>
      <xdr:spPr>
        <a:xfrm>
          <a:off x="13500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68" name="n_4mainValue【学校施設】&#10;有形固定資産減価償却率">
          <a:extLst>
            <a:ext uri="{FF2B5EF4-FFF2-40B4-BE49-F238E27FC236}">
              <a16:creationId xmlns:a16="http://schemas.microsoft.com/office/drawing/2014/main" id="{62E7A2B9-6212-47F4-8876-5A08C22E26C7}"/>
            </a:ext>
          </a:extLst>
        </xdr:cNvPr>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C9164696-E8AB-43EE-9D5A-DC0B11D551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20D8D7C8-0B01-4C56-A46A-701FF99301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7C1D1880-56DB-4483-BB83-0C849B0027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28431D30-DD27-4AD7-AAB3-F5B98703B0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913464F-13D9-4D0F-8A57-06CC1FF5EE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20811D59-D438-4BC3-AAAF-BF1C142A38D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902E000-BF5E-4F82-BFB7-EB2C5B223B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D02F673-2A97-4DBB-B33B-8D0CAC08711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EB19F7D-F511-45A7-9B68-59FE5599CB1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A813A9A-80F4-4039-99C0-ECCEE00F0B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1F54ACB0-359B-4239-8A05-F33F3AE5933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372A3C1E-228F-489F-B443-BACE6A65014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8D8D0432-C920-4F50-81E5-E384B9CB257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4FB22581-17FE-4CE0-AD25-167134D81BE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6C1A1CB-73E9-4D1B-A955-EF79CB7A02C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62487DCB-14ED-480F-951C-B73E87FA896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6BFBB6C8-CA46-4F63-80B8-94860E339C2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D2BE32DE-3CB5-4703-B764-A22BC72A78E6}"/>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9DBDD5DB-7180-4F5C-BD2B-9F44A9730FE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98C70F00-0A80-4BFE-961A-C6DC6F28EA3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2FA0605D-52A1-4519-BA2E-448A04F1726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6380C2B6-AA71-478C-BB9D-7B0F7DE933C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806C8FA1-EF2B-4F8A-AF82-5809A0A6536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2ABD9291-25BC-49C6-8AEC-3E1B1601899B}"/>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B24E7D83-1C48-4811-AB67-CB6A42B59961}"/>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BCCB5823-50AC-46A2-80A1-CBD0BE724CB8}"/>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C845B418-C8A5-46A8-84BB-A62C96246339}"/>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D34C9BD1-ED74-4389-B7F5-C3F3E62F3375}"/>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83380</xdr:rowOff>
    </xdr:from>
    <xdr:ext cx="469744" cy="259045"/>
    <xdr:sp macro="" textlink="">
      <xdr:nvSpPr>
        <xdr:cNvPr id="597" name="【学校施設】&#10;一人当たり面積平均値テキスト">
          <a:extLst>
            <a:ext uri="{FF2B5EF4-FFF2-40B4-BE49-F238E27FC236}">
              <a16:creationId xmlns:a16="http://schemas.microsoft.com/office/drawing/2014/main" id="{923AECD9-2E86-4EBB-B663-A9484853589D}"/>
            </a:ext>
          </a:extLst>
        </xdr:cNvPr>
        <xdr:cNvSpPr txBox="1"/>
      </xdr:nvSpPr>
      <xdr:spPr>
        <a:xfrm>
          <a:off x="22199600" y="10713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89D4AD80-2EA8-4976-8751-2ECDCB786BC6}"/>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410AE119-B6DA-471B-BB5A-57A1B1B2A015}"/>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2A340136-D1DC-4FD2-9F9A-BA8401E59AB2}"/>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a:extLst>
            <a:ext uri="{FF2B5EF4-FFF2-40B4-BE49-F238E27FC236}">
              <a16:creationId xmlns:a16="http://schemas.microsoft.com/office/drawing/2014/main" id="{7D85FD03-A646-40AB-BE73-8C945887AF9A}"/>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a:extLst>
            <a:ext uri="{FF2B5EF4-FFF2-40B4-BE49-F238E27FC236}">
              <a16:creationId xmlns:a16="http://schemas.microsoft.com/office/drawing/2014/main" id="{3B4E0399-F139-4EC0-A1B4-77BD9546C6D5}"/>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3E50E0E-F344-4131-85D3-2CD1794563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361E8F7-D3D6-4AEC-904F-3F870F593FD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2651BED-A767-4F70-A18C-619D6F0A55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1EEF8FF-69E4-45E4-8FC6-9888C3D007D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7496DBE-51EA-4787-A210-32FF635CC5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52375</xdr:rowOff>
    </xdr:from>
    <xdr:to>
      <xdr:col>116</xdr:col>
      <xdr:colOff>114300</xdr:colOff>
      <xdr:row>62</xdr:row>
      <xdr:rowOff>153975</xdr:rowOff>
    </xdr:to>
    <xdr:sp macro="" textlink="">
      <xdr:nvSpPr>
        <xdr:cNvPr id="608" name="楕円 607">
          <a:extLst>
            <a:ext uri="{FF2B5EF4-FFF2-40B4-BE49-F238E27FC236}">
              <a16:creationId xmlns:a16="http://schemas.microsoft.com/office/drawing/2014/main" id="{1898C091-49C8-477F-B8D8-2C920DD11DCD}"/>
            </a:ext>
          </a:extLst>
        </xdr:cNvPr>
        <xdr:cNvSpPr/>
      </xdr:nvSpPr>
      <xdr:spPr>
        <a:xfrm>
          <a:off x="22110700" y="106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75252</xdr:rowOff>
    </xdr:from>
    <xdr:ext cx="469744" cy="259045"/>
    <xdr:sp macro="" textlink="">
      <xdr:nvSpPr>
        <xdr:cNvPr id="609" name="【学校施設】&#10;一人当たり面積該当値テキスト">
          <a:extLst>
            <a:ext uri="{FF2B5EF4-FFF2-40B4-BE49-F238E27FC236}">
              <a16:creationId xmlns:a16="http://schemas.microsoft.com/office/drawing/2014/main" id="{27742AD4-0BCE-4CF0-A5A7-0F5BE64E7F1D}"/>
            </a:ext>
          </a:extLst>
        </xdr:cNvPr>
        <xdr:cNvSpPr txBox="1"/>
      </xdr:nvSpPr>
      <xdr:spPr>
        <a:xfrm>
          <a:off x="22199600" y="105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82855</xdr:rowOff>
    </xdr:from>
    <xdr:to>
      <xdr:col>112</xdr:col>
      <xdr:colOff>38100</xdr:colOff>
      <xdr:row>63</xdr:row>
      <xdr:rowOff>13005</xdr:rowOff>
    </xdr:to>
    <xdr:sp macro="" textlink="">
      <xdr:nvSpPr>
        <xdr:cNvPr id="610" name="楕円 609">
          <a:extLst>
            <a:ext uri="{FF2B5EF4-FFF2-40B4-BE49-F238E27FC236}">
              <a16:creationId xmlns:a16="http://schemas.microsoft.com/office/drawing/2014/main" id="{DD206272-E1FE-4946-846D-A89BCA4F4A74}"/>
            </a:ext>
          </a:extLst>
        </xdr:cNvPr>
        <xdr:cNvSpPr/>
      </xdr:nvSpPr>
      <xdr:spPr>
        <a:xfrm>
          <a:off x="21272500" y="107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103175</xdr:rowOff>
    </xdr:from>
    <xdr:to>
      <xdr:col>116</xdr:col>
      <xdr:colOff>63500</xdr:colOff>
      <xdr:row>62</xdr:row>
      <xdr:rowOff>133655</xdr:rowOff>
    </xdr:to>
    <xdr:cxnSp macro="">
      <xdr:nvCxnSpPr>
        <xdr:cNvPr id="611" name="直線コネクタ 610">
          <a:extLst>
            <a:ext uri="{FF2B5EF4-FFF2-40B4-BE49-F238E27FC236}">
              <a16:creationId xmlns:a16="http://schemas.microsoft.com/office/drawing/2014/main" id="{05199710-5036-4568-BBC4-3F9B4601BFF2}"/>
            </a:ext>
          </a:extLst>
        </xdr:cNvPr>
        <xdr:cNvCxnSpPr/>
      </xdr:nvCxnSpPr>
      <xdr:spPr>
        <a:xfrm flipV="1">
          <a:off x="21323300" y="107330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612" name="楕円 611">
          <a:extLst>
            <a:ext uri="{FF2B5EF4-FFF2-40B4-BE49-F238E27FC236}">
              <a16:creationId xmlns:a16="http://schemas.microsoft.com/office/drawing/2014/main" id="{D9A8D705-4E23-4C99-9EAC-65AB4530FB2B}"/>
            </a:ext>
          </a:extLst>
        </xdr:cNvPr>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133655</xdr:rowOff>
    </xdr:to>
    <xdr:cxnSp macro="">
      <xdr:nvCxnSpPr>
        <xdr:cNvPr id="613" name="直線コネクタ 612">
          <a:extLst>
            <a:ext uri="{FF2B5EF4-FFF2-40B4-BE49-F238E27FC236}">
              <a16:creationId xmlns:a16="http://schemas.microsoft.com/office/drawing/2014/main" id="{D73EC67C-0DAF-4A07-AD0A-11E5E5157031}"/>
            </a:ext>
          </a:extLst>
        </xdr:cNvPr>
        <xdr:cNvCxnSpPr/>
      </xdr:nvCxnSpPr>
      <xdr:spPr>
        <a:xfrm>
          <a:off x="20434300" y="1076325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86664</xdr:rowOff>
    </xdr:from>
    <xdr:to>
      <xdr:col>102</xdr:col>
      <xdr:colOff>165100</xdr:colOff>
      <xdr:row>63</xdr:row>
      <xdr:rowOff>16814</xdr:rowOff>
    </xdr:to>
    <xdr:sp macro="" textlink="">
      <xdr:nvSpPr>
        <xdr:cNvPr id="614" name="楕円 613">
          <a:extLst>
            <a:ext uri="{FF2B5EF4-FFF2-40B4-BE49-F238E27FC236}">
              <a16:creationId xmlns:a16="http://schemas.microsoft.com/office/drawing/2014/main" id="{1992FA8B-8950-4E3E-B032-8FA0DE649282}"/>
            </a:ext>
          </a:extLst>
        </xdr:cNvPr>
        <xdr:cNvSpPr/>
      </xdr:nvSpPr>
      <xdr:spPr>
        <a:xfrm>
          <a:off x="19494500" y="107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137464</xdr:rowOff>
    </xdr:to>
    <xdr:cxnSp macro="">
      <xdr:nvCxnSpPr>
        <xdr:cNvPr id="615" name="直線コネクタ 614">
          <a:extLst>
            <a:ext uri="{FF2B5EF4-FFF2-40B4-BE49-F238E27FC236}">
              <a16:creationId xmlns:a16="http://schemas.microsoft.com/office/drawing/2014/main" id="{8C8FEE13-E2D2-4BBD-A6C9-5BF591603269}"/>
            </a:ext>
          </a:extLst>
        </xdr:cNvPr>
        <xdr:cNvCxnSpPr/>
      </xdr:nvCxnSpPr>
      <xdr:spPr>
        <a:xfrm flipV="1">
          <a:off x="19545300" y="1076325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149987</xdr:rowOff>
    </xdr:from>
    <xdr:to>
      <xdr:col>98</xdr:col>
      <xdr:colOff>38100</xdr:colOff>
      <xdr:row>63</xdr:row>
      <xdr:rowOff>80137</xdr:rowOff>
    </xdr:to>
    <xdr:sp macro="" textlink="">
      <xdr:nvSpPr>
        <xdr:cNvPr id="616" name="楕円 615">
          <a:extLst>
            <a:ext uri="{FF2B5EF4-FFF2-40B4-BE49-F238E27FC236}">
              <a16:creationId xmlns:a16="http://schemas.microsoft.com/office/drawing/2014/main" id="{D9F3ABEE-8952-4A4C-9E48-99CDF241BB28}"/>
            </a:ext>
          </a:extLst>
        </xdr:cNvPr>
        <xdr:cNvSpPr/>
      </xdr:nvSpPr>
      <xdr:spPr>
        <a:xfrm>
          <a:off x="18605500"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137464</xdr:rowOff>
    </xdr:from>
    <xdr:to>
      <xdr:col>102</xdr:col>
      <xdr:colOff>114300</xdr:colOff>
      <xdr:row>63</xdr:row>
      <xdr:rowOff>29337</xdr:rowOff>
    </xdr:to>
    <xdr:cxnSp macro="">
      <xdr:nvCxnSpPr>
        <xdr:cNvPr id="617" name="直線コネクタ 616">
          <a:extLst>
            <a:ext uri="{FF2B5EF4-FFF2-40B4-BE49-F238E27FC236}">
              <a16:creationId xmlns:a16="http://schemas.microsoft.com/office/drawing/2014/main" id="{1E6024DF-A228-4AFC-9C0C-B8BCC3356897}"/>
            </a:ext>
          </a:extLst>
        </xdr:cNvPr>
        <xdr:cNvCxnSpPr/>
      </xdr:nvCxnSpPr>
      <xdr:spPr>
        <a:xfrm flipV="1">
          <a:off x="18656300" y="10767364"/>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34764</xdr:rowOff>
    </xdr:from>
    <xdr:ext cx="469744" cy="259045"/>
    <xdr:sp macro="" textlink="">
      <xdr:nvSpPr>
        <xdr:cNvPr id="618" name="n_1aveValue【学校施設】&#10;一人当たり面積">
          <a:extLst>
            <a:ext uri="{FF2B5EF4-FFF2-40B4-BE49-F238E27FC236}">
              <a16:creationId xmlns:a16="http://schemas.microsoft.com/office/drawing/2014/main" id="{39F1F0FF-5B82-4C5E-B534-856C28CB2C0D}"/>
            </a:ext>
          </a:extLst>
        </xdr:cNvPr>
        <xdr:cNvSpPr txBox="1"/>
      </xdr:nvSpPr>
      <xdr:spPr>
        <a:xfrm>
          <a:off x="21075727" y="108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40708</xdr:rowOff>
    </xdr:from>
    <xdr:ext cx="469744" cy="259045"/>
    <xdr:sp macro="" textlink="">
      <xdr:nvSpPr>
        <xdr:cNvPr id="619" name="n_2aveValue【学校施設】&#10;一人当たり面積">
          <a:extLst>
            <a:ext uri="{FF2B5EF4-FFF2-40B4-BE49-F238E27FC236}">
              <a16:creationId xmlns:a16="http://schemas.microsoft.com/office/drawing/2014/main" id="{A7A67868-7979-4DE0-A83C-76D5E1D2D1F4}"/>
            </a:ext>
          </a:extLst>
        </xdr:cNvPr>
        <xdr:cNvSpPr txBox="1"/>
      </xdr:nvSpPr>
      <xdr:spPr>
        <a:xfrm>
          <a:off x="201994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29201</xdr:rowOff>
    </xdr:from>
    <xdr:ext cx="469744" cy="259045"/>
    <xdr:sp macro="" textlink="">
      <xdr:nvSpPr>
        <xdr:cNvPr id="620" name="n_3aveValue【学校施設】&#10;一人当たり面積">
          <a:extLst>
            <a:ext uri="{FF2B5EF4-FFF2-40B4-BE49-F238E27FC236}">
              <a16:creationId xmlns:a16="http://schemas.microsoft.com/office/drawing/2014/main" id="{10A648FF-E2F5-4583-A575-AE7A463973B6}"/>
            </a:ext>
          </a:extLst>
        </xdr:cNvPr>
        <xdr:cNvSpPr txBox="1"/>
      </xdr:nvSpPr>
      <xdr:spPr>
        <a:xfrm>
          <a:off x="19310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21" name="n_4aveValue【学校施設】&#10;一人当たり面積">
          <a:extLst>
            <a:ext uri="{FF2B5EF4-FFF2-40B4-BE49-F238E27FC236}">
              <a16:creationId xmlns:a16="http://schemas.microsoft.com/office/drawing/2014/main" id="{CAA1987D-8238-4071-AD4D-011879CDD07A}"/>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29532</xdr:rowOff>
    </xdr:from>
    <xdr:ext cx="469744" cy="259045"/>
    <xdr:sp macro="" textlink="">
      <xdr:nvSpPr>
        <xdr:cNvPr id="622" name="n_1mainValue【学校施設】&#10;一人当たり面積">
          <a:extLst>
            <a:ext uri="{FF2B5EF4-FFF2-40B4-BE49-F238E27FC236}">
              <a16:creationId xmlns:a16="http://schemas.microsoft.com/office/drawing/2014/main" id="{E4398C4A-5F23-4F69-8C91-715A86B71F4E}"/>
            </a:ext>
          </a:extLst>
        </xdr:cNvPr>
        <xdr:cNvSpPr txBox="1"/>
      </xdr:nvSpPr>
      <xdr:spPr>
        <a:xfrm>
          <a:off x="21075727" y="104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623" name="n_2mainValue【学校施設】&#10;一人当たり面積">
          <a:extLst>
            <a:ext uri="{FF2B5EF4-FFF2-40B4-BE49-F238E27FC236}">
              <a16:creationId xmlns:a16="http://schemas.microsoft.com/office/drawing/2014/main" id="{C6EF750A-C306-4151-8C8E-FFB6C010E817}"/>
            </a:ext>
          </a:extLst>
        </xdr:cNvPr>
        <xdr:cNvSpPr txBox="1"/>
      </xdr:nvSpPr>
      <xdr:spPr>
        <a:xfrm>
          <a:off x="20199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33341</xdr:rowOff>
    </xdr:from>
    <xdr:ext cx="469744" cy="259045"/>
    <xdr:sp macro="" textlink="">
      <xdr:nvSpPr>
        <xdr:cNvPr id="624" name="n_3mainValue【学校施設】&#10;一人当たり面積">
          <a:extLst>
            <a:ext uri="{FF2B5EF4-FFF2-40B4-BE49-F238E27FC236}">
              <a16:creationId xmlns:a16="http://schemas.microsoft.com/office/drawing/2014/main" id="{65F5FD42-C4AB-4575-B63E-5403CA5D26D9}"/>
            </a:ext>
          </a:extLst>
        </xdr:cNvPr>
        <xdr:cNvSpPr txBox="1"/>
      </xdr:nvSpPr>
      <xdr:spPr>
        <a:xfrm>
          <a:off x="19310427" y="1049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71264</xdr:rowOff>
    </xdr:from>
    <xdr:ext cx="469744" cy="259045"/>
    <xdr:sp macro="" textlink="">
      <xdr:nvSpPr>
        <xdr:cNvPr id="625" name="n_4mainValue【学校施設】&#10;一人当たり面積">
          <a:extLst>
            <a:ext uri="{FF2B5EF4-FFF2-40B4-BE49-F238E27FC236}">
              <a16:creationId xmlns:a16="http://schemas.microsoft.com/office/drawing/2014/main" id="{20C5DF2E-43A1-4179-947A-60CA216730E2}"/>
            </a:ext>
          </a:extLst>
        </xdr:cNvPr>
        <xdr:cNvSpPr txBox="1"/>
      </xdr:nvSpPr>
      <xdr:spPr>
        <a:xfrm>
          <a:off x="18421427" y="1087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8F12B207-A344-4BE5-96A6-135D03E6DB8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436B78B3-CB05-47E0-A47A-60B01D9B0F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BDA98953-7C7C-4CE5-BCCA-3B2B43B05F3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9FB34A63-CE6A-4B7F-8DBA-85C573D9C27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9F25106B-64F2-4855-AE95-BD3C25A19E9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FACE6F45-91EE-4660-ACC3-D34CF5F1DE1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C20166C6-8DA1-4D13-8511-45ECA30119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3460BD4-F3E8-4A7F-BCFC-5F0F5EC74F1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7932D33D-CFF8-4AB8-9C68-71AD0C8190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3102289E-DF4F-443A-A347-4E6F3433FAA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133CFC91-9AF8-4B1F-985D-CA7E5D9E824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E3A8377C-01E9-4CE6-84ED-058AA35CC3D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4312588E-E9CF-4F91-8AD0-F253A12523D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E5ED4D8F-C7FC-4D44-B242-82236397D6C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7C516AB0-1794-47FE-A29D-0168CC2DBE7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D7E004F4-EFF9-458C-82B1-9D0574229AD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E2680D4C-84CB-4D04-B93D-41EDB1EB3D6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7068686C-B8E5-441B-AF15-BA60B1EE55D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73DA6D55-9306-4F1F-A64B-0BF2E1CFAE6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91F00115-84B8-4C7D-8487-D7BBA749949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549E4AC7-27B4-4642-A1B4-E55F98D22CD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F4D9E074-FCD6-45A6-B606-118361F82AE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8510B8FF-B582-4C01-B359-B59D18FDBDA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BD6BF8CD-B90A-4345-B057-1D62ED7D5FD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B0A28806-CD99-4A67-8F4B-B9E7CEBA39C7}"/>
            </a:ext>
          </a:extLst>
        </xdr:cNvPr>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a:extLst>
            <a:ext uri="{FF2B5EF4-FFF2-40B4-BE49-F238E27FC236}">
              <a16:creationId xmlns:a16="http://schemas.microsoft.com/office/drawing/2014/main" id="{B2CB7BF8-2406-4BFB-BA4E-00266C51796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19930211-DD16-4D38-ACA4-E500F2635A8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653" name="【児童館】&#10;有形固定資産減価償却率最大値テキスト">
          <a:extLst>
            <a:ext uri="{FF2B5EF4-FFF2-40B4-BE49-F238E27FC236}">
              <a16:creationId xmlns:a16="http://schemas.microsoft.com/office/drawing/2014/main" id="{33DB5F51-3FC1-4E8F-AA16-A8FC7380D28C}"/>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654" name="直線コネクタ 653">
          <a:extLst>
            <a:ext uri="{FF2B5EF4-FFF2-40B4-BE49-F238E27FC236}">
              <a16:creationId xmlns:a16="http://schemas.microsoft.com/office/drawing/2014/main" id="{1F46B7DA-1A87-4424-8CEA-1BE595737C14}"/>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97172</xdr:rowOff>
    </xdr:from>
    <xdr:ext cx="405111" cy="259045"/>
    <xdr:sp macro="" textlink="">
      <xdr:nvSpPr>
        <xdr:cNvPr id="655" name="【児童館】&#10;有形固定資産減価償却率平均値テキスト">
          <a:extLst>
            <a:ext uri="{FF2B5EF4-FFF2-40B4-BE49-F238E27FC236}">
              <a16:creationId xmlns:a16="http://schemas.microsoft.com/office/drawing/2014/main" id="{8EEF4D99-0860-4338-8796-03E8ADED13ED}"/>
            </a:ext>
          </a:extLst>
        </xdr:cNvPr>
        <xdr:cNvSpPr txBox="1"/>
      </xdr:nvSpPr>
      <xdr:spPr>
        <a:xfrm>
          <a:off x="16357600" y="14327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56" name="フローチャート: 判断 655">
          <a:extLst>
            <a:ext uri="{FF2B5EF4-FFF2-40B4-BE49-F238E27FC236}">
              <a16:creationId xmlns:a16="http://schemas.microsoft.com/office/drawing/2014/main" id="{57D12991-1D4C-4915-A4C9-57C01F825196}"/>
            </a:ext>
          </a:extLst>
        </xdr:cNvPr>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57" name="フローチャート: 判断 656">
          <a:extLst>
            <a:ext uri="{FF2B5EF4-FFF2-40B4-BE49-F238E27FC236}">
              <a16:creationId xmlns:a16="http://schemas.microsoft.com/office/drawing/2014/main" id="{55CBABDD-B1C4-4B6C-A359-1F68F95B9B82}"/>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58" name="フローチャート: 判断 657">
          <a:extLst>
            <a:ext uri="{FF2B5EF4-FFF2-40B4-BE49-F238E27FC236}">
              <a16:creationId xmlns:a16="http://schemas.microsoft.com/office/drawing/2014/main" id="{311BEE57-FD2F-454F-B4B3-8749A360D7D0}"/>
            </a:ext>
          </a:extLst>
        </xdr:cNvPr>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659" name="フローチャート: 判断 658">
          <a:extLst>
            <a:ext uri="{FF2B5EF4-FFF2-40B4-BE49-F238E27FC236}">
              <a16:creationId xmlns:a16="http://schemas.microsoft.com/office/drawing/2014/main" id="{EEE8CCBC-67C6-4BB1-856C-BCBCD5E1D46B}"/>
            </a:ext>
          </a:extLst>
        </xdr:cNvPr>
        <xdr:cNvSpPr/>
      </xdr:nvSpPr>
      <xdr:spPr>
        <a:xfrm>
          <a:off x="13652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660" name="フローチャート: 判断 659">
          <a:extLst>
            <a:ext uri="{FF2B5EF4-FFF2-40B4-BE49-F238E27FC236}">
              <a16:creationId xmlns:a16="http://schemas.microsoft.com/office/drawing/2014/main" id="{2F037F99-7568-4067-9A34-1CDD4E45ED8D}"/>
            </a:ext>
          </a:extLst>
        </xdr:cNvPr>
        <xdr:cNvSpPr/>
      </xdr:nvSpPr>
      <xdr:spPr>
        <a:xfrm>
          <a:off x="1276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EFED46B-F7EF-4812-BC6C-F652B5B3AE9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E19342D-52CB-4B87-BB2D-BE1B1D4740F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D6D06B6-C133-4294-B788-080816EAD9A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6481A99-45A6-4E3D-BAD6-F59B44BDFAC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65EF69B-320A-4D95-9859-26A8743C308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76836</xdr:rowOff>
    </xdr:from>
    <xdr:to>
      <xdr:col>85</xdr:col>
      <xdr:colOff>177800</xdr:colOff>
      <xdr:row>83</xdr:row>
      <xdr:rowOff>6986</xdr:rowOff>
    </xdr:to>
    <xdr:sp macro="" textlink="">
      <xdr:nvSpPr>
        <xdr:cNvPr id="666" name="楕円 665">
          <a:extLst>
            <a:ext uri="{FF2B5EF4-FFF2-40B4-BE49-F238E27FC236}">
              <a16:creationId xmlns:a16="http://schemas.microsoft.com/office/drawing/2014/main" id="{120F77D1-547C-4AFE-908C-523459C6B4DD}"/>
            </a:ext>
          </a:extLst>
        </xdr:cNvPr>
        <xdr:cNvSpPr/>
      </xdr:nvSpPr>
      <xdr:spPr>
        <a:xfrm>
          <a:off x="162687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99713</xdr:rowOff>
    </xdr:from>
    <xdr:ext cx="405111" cy="259045"/>
    <xdr:sp macro="" textlink="">
      <xdr:nvSpPr>
        <xdr:cNvPr id="667" name="【児童館】&#10;有形固定資産減価償却率該当値テキスト">
          <a:extLst>
            <a:ext uri="{FF2B5EF4-FFF2-40B4-BE49-F238E27FC236}">
              <a16:creationId xmlns:a16="http://schemas.microsoft.com/office/drawing/2014/main" id="{15147981-F0E7-4114-8161-560296F193A8}"/>
            </a:ext>
          </a:extLst>
        </xdr:cNvPr>
        <xdr:cNvSpPr txBox="1"/>
      </xdr:nvSpPr>
      <xdr:spPr>
        <a:xfrm>
          <a:off x="16357600"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160655</xdr:rowOff>
    </xdr:from>
    <xdr:to>
      <xdr:col>81</xdr:col>
      <xdr:colOff>101600</xdr:colOff>
      <xdr:row>82</xdr:row>
      <xdr:rowOff>90805</xdr:rowOff>
    </xdr:to>
    <xdr:sp macro="" textlink="">
      <xdr:nvSpPr>
        <xdr:cNvPr id="668" name="楕円 667">
          <a:extLst>
            <a:ext uri="{FF2B5EF4-FFF2-40B4-BE49-F238E27FC236}">
              <a16:creationId xmlns:a16="http://schemas.microsoft.com/office/drawing/2014/main" id="{5FB9D963-4100-43A8-A497-D91BB3D5A96C}"/>
            </a:ext>
          </a:extLst>
        </xdr:cNvPr>
        <xdr:cNvSpPr/>
      </xdr:nvSpPr>
      <xdr:spPr>
        <a:xfrm>
          <a:off x="15430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40005</xdr:rowOff>
    </xdr:from>
    <xdr:to>
      <xdr:col>85</xdr:col>
      <xdr:colOff>127000</xdr:colOff>
      <xdr:row>82</xdr:row>
      <xdr:rowOff>127636</xdr:rowOff>
    </xdr:to>
    <xdr:cxnSp macro="">
      <xdr:nvCxnSpPr>
        <xdr:cNvPr id="669" name="直線コネクタ 668">
          <a:extLst>
            <a:ext uri="{FF2B5EF4-FFF2-40B4-BE49-F238E27FC236}">
              <a16:creationId xmlns:a16="http://schemas.microsoft.com/office/drawing/2014/main" id="{0B4380A2-F3BA-4B5D-9EA2-1C6776420202}"/>
            </a:ext>
          </a:extLst>
        </xdr:cNvPr>
        <xdr:cNvCxnSpPr/>
      </xdr:nvCxnSpPr>
      <xdr:spPr>
        <a:xfrm>
          <a:off x="15481300" y="14098905"/>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126364</xdr:rowOff>
    </xdr:from>
    <xdr:to>
      <xdr:col>76</xdr:col>
      <xdr:colOff>165100</xdr:colOff>
      <xdr:row>82</xdr:row>
      <xdr:rowOff>56514</xdr:rowOff>
    </xdr:to>
    <xdr:sp macro="" textlink="">
      <xdr:nvSpPr>
        <xdr:cNvPr id="670" name="楕円 669">
          <a:extLst>
            <a:ext uri="{FF2B5EF4-FFF2-40B4-BE49-F238E27FC236}">
              <a16:creationId xmlns:a16="http://schemas.microsoft.com/office/drawing/2014/main" id="{859BE7BC-EBAA-4C39-87D8-C23A3A8E5E1B}"/>
            </a:ext>
          </a:extLst>
        </xdr:cNvPr>
        <xdr:cNvSpPr/>
      </xdr:nvSpPr>
      <xdr:spPr>
        <a:xfrm>
          <a:off x="14541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5714</xdr:rowOff>
    </xdr:from>
    <xdr:to>
      <xdr:col>81</xdr:col>
      <xdr:colOff>50800</xdr:colOff>
      <xdr:row>82</xdr:row>
      <xdr:rowOff>40005</xdr:rowOff>
    </xdr:to>
    <xdr:cxnSp macro="">
      <xdr:nvCxnSpPr>
        <xdr:cNvPr id="671" name="直線コネクタ 670">
          <a:extLst>
            <a:ext uri="{FF2B5EF4-FFF2-40B4-BE49-F238E27FC236}">
              <a16:creationId xmlns:a16="http://schemas.microsoft.com/office/drawing/2014/main" id="{3FD64813-59F9-4A23-9536-249F2E3FF376}"/>
            </a:ext>
          </a:extLst>
        </xdr:cNvPr>
        <xdr:cNvCxnSpPr/>
      </xdr:nvCxnSpPr>
      <xdr:spPr>
        <a:xfrm>
          <a:off x="14592300" y="140646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72" name="楕円 671">
          <a:extLst>
            <a:ext uri="{FF2B5EF4-FFF2-40B4-BE49-F238E27FC236}">
              <a16:creationId xmlns:a16="http://schemas.microsoft.com/office/drawing/2014/main" id="{5D5162AC-4E50-425A-8E76-C73E43751F25}"/>
            </a:ext>
          </a:extLst>
        </xdr:cNvPr>
        <xdr:cNvSpPr/>
      </xdr:nvSpPr>
      <xdr:spPr>
        <a:xfrm>
          <a:off x="13652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152400</xdr:rowOff>
    </xdr:from>
    <xdr:to>
      <xdr:col>76</xdr:col>
      <xdr:colOff>114300</xdr:colOff>
      <xdr:row>82</xdr:row>
      <xdr:rowOff>5714</xdr:rowOff>
    </xdr:to>
    <xdr:cxnSp macro="">
      <xdr:nvCxnSpPr>
        <xdr:cNvPr id="673" name="直線コネクタ 672">
          <a:extLst>
            <a:ext uri="{FF2B5EF4-FFF2-40B4-BE49-F238E27FC236}">
              <a16:creationId xmlns:a16="http://schemas.microsoft.com/office/drawing/2014/main" id="{ED7A2B98-A45C-4F11-8816-0B92A184DA00}"/>
            </a:ext>
          </a:extLst>
        </xdr:cNvPr>
        <xdr:cNvCxnSpPr/>
      </xdr:nvCxnSpPr>
      <xdr:spPr>
        <a:xfrm>
          <a:off x="13703300" y="140398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44450</xdr:rowOff>
    </xdr:from>
    <xdr:to>
      <xdr:col>67</xdr:col>
      <xdr:colOff>101600</xdr:colOff>
      <xdr:row>81</xdr:row>
      <xdr:rowOff>146050</xdr:rowOff>
    </xdr:to>
    <xdr:sp macro="" textlink="">
      <xdr:nvSpPr>
        <xdr:cNvPr id="674" name="楕円 673">
          <a:extLst>
            <a:ext uri="{FF2B5EF4-FFF2-40B4-BE49-F238E27FC236}">
              <a16:creationId xmlns:a16="http://schemas.microsoft.com/office/drawing/2014/main" id="{02A17D15-E746-4D3A-98C4-CE9B6F68C0E6}"/>
            </a:ext>
          </a:extLst>
        </xdr:cNvPr>
        <xdr:cNvSpPr/>
      </xdr:nvSpPr>
      <xdr:spPr>
        <a:xfrm>
          <a:off x="1276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152400</xdr:rowOff>
    </xdr:to>
    <xdr:cxnSp macro="">
      <xdr:nvCxnSpPr>
        <xdr:cNvPr id="675" name="直線コネクタ 674">
          <a:extLst>
            <a:ext uri="{FF2B5EF4-FFF2-40B4-BE49-F238E27FC236}">
              <a16:creationId xmlns:a16="http://schemas.microsoft.com/office/drawing/2014/main" id="{3EDA4812-018C-4290-BA9A-883706596E46}"/>
            </a:ext>
          </a:extLst>
        </xdr:cNvPr>
        <xdr:cNvCxnSpPr/>
      </xdr:nvCxnSpPr>
      <xdr:spPr>
        <a:xfrm>
          <a:off x="12814300" y="13982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676" name="n_1aveValue【児童館】&#10;有形固定資産減価償却率">
          <a:extLst>
            <a:ext uri="{FF2B5EF4-FFF2-40B4-BE49-F238E27FC236}">
              <a16:creationId xmlns:a16="http://schemas.microsoft.com/office/drawing/2014/main" id="{BB342B1B-3F13-4473-B2B0-A2F795982636}"/>
            </a:ext>
          </a:extLst>
        </xdr:cNvPr>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677" name="n_2aveValue【児童館】&#10;有形固定資産減価償却率">
          <a:extLst>
            <a:ext uri="{FF2B5EF4-FFF2-40B4-BE49-F238E27FC236}">
              <a16:creationId xmlns:a16="http://schemas.microsoft.com/office/drawing/2014/main" id="{B758171B-D6BC-4F7D-8337-FD448E291540}"/>
            </a:ext>
          </a:extLst>
        </xdr:cNvPr>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140988</xdr:rowOff>
    </xdr:from>
    <xdr:ext cx="405111" cy="259045"/>
    <xdr:sp macro="" textlink="">
      <xdr:nvSpPr>
        <xdr:cNvPr id="678" name="n_3aveValue【児童館】&#10;有形固定資産減価償却率">
          <a:extLst>
            <a:ext uri="{FF2B5EF4-FFF2-40B4-BE49-F238E27FC236}">
              <a16:creationId xmlns:a16="http://schemas.microsoft.com/office/drawing/2014/main" id="{4F8F56EC-9E30-4459-95A0-0D837BD050F9}"/>
            </a:ext>
          </a:extLst>
        </xdr:cNvPr>
        <xdr:cNvSpPr txBox="1"/>
      </xdr:nvSpPr>
      <xdr:spPr>
        <a:xfrm>
          <a:off x="13500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114316</xdr:rowOff>
    </xdr:from>
    <xdr:ext cx="405111" cy="259045"/>
    <xdr:sp macro="" textlink="">
      <xdr:nvSpPr>
        <xdr:cNvPr id="679" name="n_4aveValue【児童館】&#10;有形固定資産減価償却率">
          <a:extLst>
            <a:ext uri="{FF2B5EF4-FFF2-40B4-BE49-F238E27FC236}">
              <a16:creationId xmlns:a16="http://schemas.microsoft.com/office/drawing/2014/main" id="{2878437B-97A7-4BC5-AFC0-39DD3B0AC050}"/>
            </a:ext>
          </a:extLst>
        </xdr:cNvPr>
        <xdr:cNvSpPr txBox="1"/>
      </xdr:nvSpPr>
      <xdr:spPr>
        <a:xfrm>
          <a:off x="12611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107332</xdr:rowOff>
    </xdr:from>
    <xdr:ext cx="405111" cy="259045"/>
    <xdr:sp macro="" textlink="">
      <xdr:nvSpPr>
        <xdr:cNvPr id="680" name="n_1mainValue【児童館】&#10;有形固定資産減価償却率">
          <a:extLst>
            <a:ext uri="{FF2B5EF4-FFF2-40B4-BE49-F238E27FC236}">
              <a16:creationId xmlns:a16="http://schemas.microsoft.com/office/drawing/2014/main" id="{6A45873D-E055-4415-9466-2A96D0390BCB}"/>
            </a:ext>
          </a:extLst>
        </xdr:cNvPr>
        <xdr:cNvSpPr txBox="1"/>
      </xdr:nvSpPr>
      <xdr:spPr>
        <a:xfrm>
          <a:off x="15266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681" name="n_2mainValue【児童館】&#10;有形固定資産減価償却率">
          <a:extLst>
            <a:ext uri="{FF2B5EF4-FFF2-40B4-BE49-F238E27FC236}">
              <a16:creationId xmlns:a16="http://schemas.microsoft.com/office/drawing/2014/main" id="{66727190-8E7A-41CF-854E-AE4842943FA4}"/>
            </a:ext>
          </a:extLst>
        </xdr:cNvPr>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682" name="n_3mainValue【児童館】&#10;有形固定資産減価償却率">
          <a:extLst>
            <a:ext uri="{FF2B5EF4-FFF2-40B4-BE49-F238E27FC236}">
              <a16:creationId xmlns:a16="http://schemas.microsoft.com/office/drawing/2014/main" id="{E10B8562-2A75-4808-BEEB-5B08DB78D50D}"/>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3" name="n_4mainValue【児童館】&#10;有形固定資産減価償却率">
          <a:extLst>
            <a:ext uri="{FF2B5EF4-FFF2-40B4-BE49-F238E27FC236}">
              <a16:creationId xmlns:a16="http://schemas.microsoft.com/office/drawing/2014/main" id="{F8039DF9-8D64-40F9-910A-A47091F7240A}"/>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3323E36B-EF2A-4381-87A0-F0EBE2470E6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8B649410-22DA-4555-A992-0C0F6707B8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65166EA1-A240-4EB8-89E9-7D05937E61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F9B9B557-1DCE-4FEF-B87B-89B091EE92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46DC69C3-683C-4E13-9E71-1025DAE82F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554D6277-2E24-4247-81F3-691AAD4F9F3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52950472-7DF5-4756-8F94-221E420E028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6FDF5218-7AA5-47ED-A1AB-A5EE2666DF1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3B5141A6-5680-4F45-BEFC-8025AE5D252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E37EBC7E-DB01-4911-8300-D15A22A7FD9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CDB266EE-DC57-4E84-B21B-3EDE6FA5BD8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EFC6E39C-CEB6-41A0-99D6-ACBEF967E12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96E1335E-D1E4-4896-A000-EBCD840C267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6880A50C-8A2A-4EC1-A645-6BF3849BCA1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5609A085-06BC-474E-B09B-FE6C8177E0A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BF28FE72-36FD-4915-A275-051B717CCD4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8CABB7E6-BB39-4C26-9A27-B100E1288A4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42F3B73C-F633-4DAF-A3C7-F0020A48551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CF5A9FCF-31E3-4368-B266-F94A05825C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EC1580F2-2180-446F-BA84-9AE55C1E4A8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622E0F89-818B-42A3-B36C-69A6502B945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705" name="直線コネクタ 704">
          <a:extLst>
            <a:ext uri="{FF2B5EF4-FFF2-40B4-BE49-F238E27FC236}">
              <a16:creationId xmlns:a16="http://schemas.microsoft.com/office/drawing/2014/main" id="{D46F2900-02C6-440C-8C6D-72E0DE9854B3}"/>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6" name="【児童館】&#10;一人当たり面積最小値テキスト">
          <a:extLst>
            <a:ext uri="{FF2B5EF4-FFF2-40B4-BE49-F238E27FC236}">
              <a16:creationId xmlns:a16="http://schemas.microsoft.com/office/drawing/2014/main" id="{D1C1DF88-F05C-4DF8-9BE8-4F67034DDC1A}"/>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7" name="直線コネクタ 706">
          <a:extLst>
            <a:ext uri="{FF2B5EF4-FFF2-40B4-BE49-F238E27FC236}">
              <a16:creationId xmlns:a16="http://schemas.microsoft.com/office/drawing/2014/main" id="{CB5A2516-A729-42E5-9904-2F3CFA972D6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708" name="【児童館】&#10;一人当たり面積最大値テキスト">
          <a:extLst>
            <a:ext uri="{FF2B5EF4-FFF2-40B4-BE49-F238E27FC236}">
              <a16:creationId xmlns:a16="http://schemas.microsoft.com/office/drawing/2014/main" id="{3027CE5A-5360-448E-9873-4E7D0790E790}"/>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709" name="直線コネクタ 708">
          <a:extLst>
            <a:ext uri="{FF2B5EF4-FFF2-40B4-BE49-F238E27FC236}">
              <a16:creationId xmlns:a16="http://schemas.microsoft.com/office/drawing/2014/main" id="{0393B268-F43A-426F-ACCD-0A06CCFF728D}"/>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149623</xdr:rowOff>
    </xdr:from>
    <xdr:ext cx="469744" cy="259045"/>
    <xdr:sp macro="" textlink="">
      <xdr:nvSpPr>
        <xdr:cNvPr id="710" name="【児童館】&#10;一人当たり面積平均値テキスト">
          <a:extLst>
            <a:ext uri="{FF2B5EF4-FFF2-40B4-BE49-F238E27FC236}">
              <a16:creationId xmlns:a16="http://schemas.microsoft.com/office/drawing/2014/main" id="{7FE17891-B03D-450E-9258-751231B5FCA0}"/>
            </a:ext>
          </a:extLst>
        </xdr:cNvPr>
        <xdr:cNvSpPr txBox="1"/>
      </xdr:nvSpPr>
      <xdr:spPr>
        <a:xfrm>
          <a:off x="22199600" y="1420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11" name="フローチャート: 判断 710">
          <a:extLst>
            <a:ext uri="{FF2B5EF4-FFF2-40B4-BE49-F238E27FC236}">
              <a16:creationId xmlns:a16="http://schemas.microsoft.com/office/drawing/2014/main" id="{9B9638A2-F627-4707-8164-F58C89BD7DBC}"/>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2" name="フローチャート: 判断 711">
          <a:extLst>
            <a:ext uri="{FF2B5EF4-FFF2-40B4-BE49-F238E27FC236}">
              <a16:creationId xmlns:a16="http://schemas.microsoft.com/office/drawing/2014/main" id="{AE021308-047E-4F7B-8408-A6A3F14E9A66}"/>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3" name="フローチャート: 判断 712">
          <a:extLst>
            <a:ext uri="{FF2B5EF4-FFF2-40B4-BE49-F238E27FC236}">
              <a16:creationId xmlns:a16="http://schemas.microsoft.com/office/drawing/2014/main" id="{A9DA17DF-D1C6-4063-91CD-B3CEF5BEE311}"/>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14" name="フローチャート: 判断 713">
          <a:extLst>
            <a:ext uri="{FF2B5EF4-FFF2-40B4-BE49-F238E27FC236}">
              <a16:creationId xmlns:a16="http://schemas.microsoft.com/office/drawing/2014/main" id="{30FFDCDF-9FF8-4082-88C0-02AA79844CD6}"/>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5" name="フローチャート: 判断 714">
          <a:extLst>
            <a:ext uri="{FF2B5EF4-FFF2-40B4-BE49-F238E27FC236}">
              <a16:creationId xmlns:a16="http://schemas.microsoft.com/office/drawing/2014/main" id="{0D3D2D02-FA78-4DB5-B284-35DD62179385}"/>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DA24E55-F389-4F2A-B4E9-94D82358EE4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8C85A82-FB58-46D2-94C8-33AE71F1014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6925AE4-7554-4975-B5D0-52F482CDAE4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F388109-291A-49D9-ABF9-D58D83FE86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48DE54F-F0C4-439D-8113-CA8A6B4F8C9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721" name="楕円 720">
          <a:extLst>
            <a:ext uri="{FF2B5EF4-FFF2-40B4-BE49-F238E27FC236}">
              <a16:creationId xmlns:a16="http://schemas.microsoft.com/office/drawing/2014/main" id="{469E8ED1-D8EA-4FBC-BCF0-6DA38258A485}"/>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722" name="【児童館】&#10;一人当たり面積該当値テキスト">
          <a:extLst>
            <a:ext uri="{FF2B5EF4-FFF2-40B4-BE49-F238E27FC236}">
              <a16:creationId xmlns:a16="http://schemas.microsoft.com/office/drawing/2014/main" id="{88513728-6AD8-4105-B59E-8CF290045E0A}"/>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723" name="楕円 722">
          <a:extLst>
            <a:ext uri="{FF2B5EF4-FFF2-40B4-BE49-F238E27FC236}">
              <a16:creationId xmlns:a16="http://schemas.microsoft.com/office/drawing/2014/main" id="{17DE17D1-AE71-4670-AFC2-361A4B7E6D38}"/>
            </a:ext>
          </a:extLst>
        </xdr:cNvPr>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161544</xdr:rowOff>
    </xdr:to>
    <xdr:cxnSp macro="">
      <xdr:nvCxnSpPr>
        <xdr:cNvPr id="724" name="直線コネクタ 723">
          <a:extLst>
            <a:ext uri="{FF2B5EF4-FFF2-40B4-BE49-F238E27FC236}">
              <a16:creationId xmlns:a16="http://schemas.microsoft.com/office/drawing/2014/main" id="{7CA09573-E69A-41D5-9F87-CD11F941E196}"/>
            </a:ext>
          </a:extLst>
        </xdr:cNvPr>
        <xdr:cNvCxnSpPr/>
      </xdr:nvCxnSpPr>
      <xdr:spPr>
        <a:xfrm flipV="1">
          <a:off x="21323300" y="1455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725" name="楕円 724">
          <a:extLst>
            <a:ext uri="{FF2B5EF4-FFF2-40B4-BE49-F238E27FC236}">
              <a16:creationId xmlns:a16="http://schemas.microsoft.com/office/drawing/2014/main" id="{D28D5818-3F9F-4A70-9211-F408BD5ED873}"/>
            </a:ext>
          </a:extLst>
        </xdr:cNvPr>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166115</xdr:rowOff>
    </xdr:to>
    <xdr:cxnSp macro="">
      <xdr:nvCxnSpPr>
        <xdr:cNvPr id="726" name="直線コネクタ 725">
          <a:extLst>
            <a:ext uri="{FF2B5EF4-FFF2-40B4-BE49-F238E27FC236}">
              <a16:creationId xmlns:a16="http://schemas.microsoft.com/office/drawing/2014/main" id="{4658E6C8-8CE1-4E79-BCA0-AE361BD5BEF7}"/>
            </a:ext>
          </a:extLst>
        </xdr:cNvPr>
        <xdr:cNvCxnSpPr/>
      </xdr:nvCxnSpPr>
      <xdr:spPr>
        <a:xfrm flipV="1">
          <a:off x="20434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27" name="楕円 726">
          <a:extLst>
            <a:ext uri="{FF2B5EF4-FFF2-40B4-BE49-F238E27FC236}">
              <a16:creationId xmlns:a16="http://schemas.microsoft.com/office/drawing/2014/main" id="{D50C0CD2-A5E8-4834-91ED-6E2CA9C56FEB}"/>
            </a:ext>
          </a:extLst>
        </xdr:cNvPr>
        <xdr:cNvSpPr/>
      </xdr:nvSpPr>
      <xdr:spPr>
        <a:xfrm>
          <a:off x="19494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170687</xdr:rowOff>
    </xdr:to>
    <xdr:cxnSp macro="">
      <xdr:nvCxnSpPr>
        <xdr:cNvPr id="728" name="直線コネクタ 727">
          <a:extLst>
            <a:ext uri="{FF2B5EF4-FFF2-40B4-BE49-F238E27FC236}">
              <a16:creationId xmlns:a16="http://schemas.microsoft.com/office/drawing/2014/main" id="{780DF263-18A8-4A24-807C-E21748FE54CC}"/>
            </a:ext>
          </a:extLst>
        </xdr:cNvPr>
        <xdr:cNvCxnSpPr/>
      </xdr:nvCxnSpPr>
      <xdr:spPr>
        <a:xfrm flipV="1">
          <a:off x="19545300" y="1456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9" name="楕円 728">
          <a:extLst>
            <a:ext uri="{FF2B5EF4-FFF2-40B4-BE49-F238E27FC236}">
              <a16:creationId xmlns:a16="http://schemas.microsoft.com/office/drawing/2014/main" id="{D1A16C8A-8FBF-4A81-A7ED-E0FBDE371394}"/>
            </a:ext>
          </a:extLst>
        </xdr:cNvPr>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85</xdr:row>
      <xdr:rowOff>3811</xdr:rowOff>
    </xdr:to>
    <xdr:cxnSp macro="">
      <xdr:nvCxnSpPr>
        <xdr:cNvPr id="730" name="直線コネクタ 729">
          <a:extLst>
            <a:ext uri="{FF2B5EF4-FFF2-40B4-BE49-F238E27FC236}">
              <a16:creationId xmlns:a16="http://schemas.microsoft.com/office/drawing/2014/main" id="{FC2A4B1F-26DF-444A-8F5A-765F1BF379F9}"/>
            </a:ext>
          </a:extLst>
        </xdr:cNvPr>
        <xdr:cNvCxnSpPr/>
      </xdr:nvCxnSpPr>
      <xdr:spPr>
        <a:xfrm flipV="1">
          <a:off x="18656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31" name="n_1aveValue【児童館】&#10;一人当たり面積">
          <a:extLst>
            <a:ext uri="{FF2B5EF4-FFF2-40B4-BE49-F238E27FC236}">
              <a16:creationId xmlns:a16="http://schemas.microsoft.com/office/drawing/2014/main" id="{852EDFCC-5D1F-44EF-863B-93F2749C567D}"/>
            </a:ext>
          </a:extLst>
        </xdr:cNvPr>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32" name="n_2aveValue【児童館】&#10;一人当たり面積">
          <a:extLst>
            <a:ext uri="{FF2B5EF4-FFF2-40B4-BE49-F238E27FC236}">
              <a16:creationId xmlns:a16="http://schemas.microsoft.com/office/drawing/2014/main" id="{9420942C-91DE-44D1-B2E0-7FB7BAA78F00}"/>
            </a:ext>
          </a:extLst>
        </xdr:cNvPr>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33" name="n_3aveValue【児童館】&#10;一人当たり面積">
          <a:extLst>
            <a:ext uri="{FF2B5EF4-FFF2-40B4-BE49-F238E27FC236}">
              <a16:creationId xmlns:a16="http://schemas.microsoft.com/office/drawing/2014/main" id="{801F8A91-A23B-453D-A40F-1101BC0A8E3E}"/>
            </a:ext>
          </a:extLst>
        </xdr:cNvPr>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4" name="n_4aveValue【児童館】&#10;一人当たり面積">
          <a:extLst>
            <a:ext uri="{FF2B5EF4-FFF2-40B4-BE49-F238E27FC236}">
              <a16:creationId xmlns:a16="http://schemas.microsoft.com/office/drawing/2014/main" id="{2A96E076-57DC-4E93-8AF8-4DA7E663D567}"/>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32021</xdr:rowOff>
    </xdr:from>
    <xdr:ext cx="469744" cy="259045"/>
    <xdr:sp macro="" textlink="">
      <xdr:nvSpPr>
        <xdr:cNvPr id="735" name="n_1mainValue【児童館】&#10;一人当たり面積">
          <a:extLst>
            <a:ext uri="{FF2B5EF4-FFF2-40B4-BE49-F238E27FC236}">
              <a16:creationId xmlns:a16="http://schemas.microsoft.com/office/drawing/2014/main" id="{CA770BA0-AFF6-4535-BC85-40BF38AB56D1}"/>
            </a:ext>
          </a:extLst>
        </xdr:cNvPr>
        <xdr:cNvSpPr txBox="1"/>
      </xdr:nvSpPr>
      <xdr:spPr>
        <a:xfrm>
          <a:off x="210757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736" name="n_2mainValue【児童館】&#10;一人当たり面積">
          <a:extLst>
            <a:ext uri="{FF2B5EF4-FFF2-40B4-BE49-F238E27FC236}">
              <a16:creationId xmlns:a16="http://schemas.microsoft.com/office/drawing/2014/main" id="{6A4F5F04-CE0A-4CE5-B15B-DF4CD68C9E16}"/>
            </a:ext>
          </a:extLst>
        </xdr:cNvPr>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737" name="n_3mainValue【児童館】&#10;一人当たり面積">
          <a:extLst>
            <a:ext uri="{FF2B5EF4-FFF2-40B4-BE49-F238E27FC236}">
              <a16:creationId xmlns:a16="http://schemas.microsoft.com/office/drawing/2014/main" id="{66045955-2FF2-493C-8EFA-273243D5BAAB}"/>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38" name="n_4mainValue【児童館】&#10;一人当たり面積">
          <a:extLst>
            <a:ext uri="{FF2B5EF4-FFF2-40B4-BE49-F238E27FC236}">
              <a16:creationId xmlns:a16="http://schemas.microsoft.com/office/drawing/2014/main" id="{3A7E2909-E05F-46C8-8E69-DF7E681977E2}"/>
            </a:ext>
          </a:extLst>
        </xdr:cNvPr>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711B7E16-5065-4629-A3A2-E46EBA40EA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E4F9A36D-15CA-4F05-BDB3-142A76BB387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F5738DEB-BD12-49EC-A0D6-5DF890DD89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E18FC830-7CFC-42B9-ADCB-737393D0C2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22ED733-4DC6-40AA-B759-1F595B4A61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34E42C93-5147-4C1F-B9BF-D6AF215032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1E286B3F-DF05-48DB-BFF4-2CC044D90A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26C187EC-849B-47BD-ADDE-A4D22BE8B1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103F4F27-77F4-4F3F-9100-67395EA017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E65136DB-6A67-4472-903D-D1920A09331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2FA27456-5352-437C-896B-9E1A2CB8C98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6C058F40-5A9F-43F9-A5D7-0209BD12C4F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D471F83D-361E-4752-B145-52A083ABCC4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2A89913B-5C32-4CB3-8909-3CC00492813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307B455A-9DFF-40F5-A421-3D46134F293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2BF6AFE9-5A75-4CAB-94AC-4CE03F2EDC9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11496CE8-14F1-4E96-982A-8370CF06034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435C71D6-1518-41A4-819E-8C171292E80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7EF36C29-51D7-46DD-A9F8-CB24AD0D51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DBA0ED33-7F21-45EB-9037-16CDF7A865B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A81EE4FF-9053-417A-9BAA-E4AEB64A74B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EF8B749F-5F1D-4DD4-B760-599AF01C073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66CECB68-D58B-4774-B2ED-B04FC66BEB5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453618D7-C02D-416F-AC1B-4BF9178182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1076CEB6-F518-41E8-A660-EEA628CE352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8CA92773-916E-4B97-9026-E1BFD71E03DB}"/>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4B069C4B-695D-4BA3-93C3-B46CD267A27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642F3C9B-0FA1-410F-9724-61FFF89D51B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7" name="【公民館】&#10;有形固定資産減価償却率最大値テキスト">
          <a:extLst>
            <a:ext uri="{FF2B5EF4-FFF2-40B4-BE49-F238E27FC236}">
              <a16:creationId xmlns:a16="http://schemas.microsoft.com/office/drawing/2014/main" id="{2339A822-7F97-4DE5-9A9D-BFE410B751D3}"/>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8" name="直線コネクタ 767">
          <a:extLst>
            <a:ext uri="{FF2B5EF4-FFF2-40B4-BE49-F238E27FC236}">
              <a16:creationId xmlns:a16="http://schemas.microsoft.com/office/drawing/2014/main" id="{CDB9AA88-5BAC-402A-9B60-6C4ED419CEC7}"/>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769" name="【公民館】&#10;有形固定資産減価償却率平均値テキスト">
          <a:extLst>
            <a:ext uri="{FF2B5EF4-FFF2-40B4-BE49-F238E27FC236}">
              <a16:creationId xmlns:a16="http://schemas.microsoft.com/office/drawing/2014/main" id="{2B7D7457-2FD3-4F7B-B312-BB5440A44FDF}"/>
            </a:ext>
          </a:extLst>
        </xdr:cNvPr>
        <xdr:cNvSpPr txBox="1"/>
      </xdr:nvSpPr>
      <xdr:spPr>
        <a:xfrm>
          <a:off x="16357600" y="1818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70" name="フローチャート: 判断 769">
          <a:extLst>
            <a:ext uri="{FF2B5EF4-FFF2-40B4-BE49-F238E27FC236}">
              <a16:creationId xmlns:a16="http://schemas.microsoft.com/office/drawing/2014/main" id="{CE76716E-567D-4C88-9AA5-531B2183DD56}"/>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71" name="フローチャート: 判断 770">
          <a:extLst>
            <a:ext uri="{FF2B5EF4-FFF2-40B4-BE49-F238E27FC236}">
              <a16:creationId xmlns:a16="http://schemas.microsoft.com/office/drawing/2014/main" id="{9E5C2D4D-4F26-4739-8FC8-F583759F276A}"/>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2" name="フローチャート: 判断 771">
          <a:extLst>
            <a:ext uri="{FF2B5EF4-FFF2-40B4-BE49-F238E27FC236}">
              <a16:creationId xmlns:a16="http://schemas.microsoft.com/office/drawing/2014/main" id="{8BDDB5CC-2DAE-4E00-B184-4E9CB817FA34}"/>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3" name="フローチャート: 判断 772">
          <a:extLst>
            <a:ext uri="{FF2B5EF4-FFF2-40B4-BE49-F238E27FC236}">
              <a16:creationId xmlns:a16="http://schemas.microsoft.com/office/drawing/2014/main" id="{5EA6450E-297D-4715-90D1-25C58B7AE53F}"/>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74" name="フローチャート: 判断 773">
          <a:extLst>
            <a:ext uri="{FF2B5EF4-FFF2-40B4-BE49-F238E27FC236}">
              <a16:creationId xmlns:a16="http://schemas.microsoft.com/office/drawing/2014/main" id="{05F15AB1-C4BD-4ECC-B937-2388901EAB09}"/>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0EC1FAF-47AF-4E1E-AA27-2F498EA024C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1FB9DF2-C67C-4B98-B059-1240227EF8A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B66FA74-82ED-4BB2-99AA-E542B06F28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4C2F959-1588-425B-9C3E-D9527E3847A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F44D7387-5D42-4528-BE8D-C2DCA9F0616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780" name="楕円 779">
          <a:extLst>
            <a:ext uri="{FF2B5EF4-FFF2-40B4-BE49-F238E27FC236}">
              <a16:creationId xmlns:a16="http://schemas.microsoft.com/office/drawing/2014/main" id="{950A462B-779B-4195-8DBB-C578AD8D4ED6}"/>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36847</xdr:rowOff>
    </xdr:from>
    <xdr:ext cx="405111" cy="259045"/>
    <xdr:sp macro="" textlink="">
      <xdr:nvSpPr>
        <xdr:cNvPr id="781" name="【公民館】&#10;有形固定資産減価償却率該当値テキスト">
          <a:extLst>
            <a:ext uri="{FF2B5EF4-FFF2-40B4-BE49-F238E27FC236}">
              <a16:creationId xmlns:a16="http://schemas.microsoft.com/office/drawing/2014/main" id="{924A021B-3262-4573-A7F7-8C8E254713D9}"/>
            </a:ext>
          </a:extLst>
        </xdr:cNvPr>
        <xdr:cNvSpPr txBox="1"/>
      </xdr:nvSpPr>
      <xdr:spPr>
        <a:xfrm>
          <a:off x="16357600"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110308</xdr:rowOff>
    </xdr:from>
    <xdr:to>
      <xdr:col>81</xdr:col>
      <xdr:colOff>101600</xdr:colOff>
      <xdr:row>105</xdr:row>
      <xdr:rowOff>40458</xdr:rowOff>
    </xdr:to>
    <xdr:sp macro="" textlink="">
      <xdr:nvSpPr>
        <xdr:cNvPr id="782" name="楕円 781">
          <a:extLst>
            <a:ext uri="{FF2B5EF4-FFF2-40B4-BE49-F238E27FC236}">
              <a16:creationId xmlns:a16="http://schemas.microsoft.com/office/drawing/2014/main" id="{A44E0D3A-1EA5-4AF3-A201-5FDB444564E8}"/>
            </a:ext>
          </a:extLst>
        </xdr:cNvPr>
        <xdr:cNvSpPr/>
      </xdr:nvSpPr>
      <xdr:spPr>
        <a:xfrm>
          <a:off x="15430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161108</xdr:rowOff>
    </xdr:from>
    <xdr:to>
      <xdr:col>85</xdr:col>
      <xdr:colOff>127000</xdr:colOff>
      <xdr:row>105</xdr:row>
      <xdr:rowOff>64770</xdr:rowOff>
    </xdr:to>
    <xdr:cxnSp macro="">
      <xdr:nvCxnSpPr>
        <xdr:cNvPr id="783" name="直線コネクタ 782">
          <a:extLst>
            <a:ext uri="{FF2B5EF4-FFF2-40B4-BE49-F238E27FC236}">
              <a16:creationId xmlns:a16="http://schemas.microsoft.com/office/drawing/2014/main" id="{3C4BEE26-A475-42EA-B26A-B70F733CC63F}"/>
            </a:ext>
          </a:extLst>
        </xdr:cNvPr>
        <xdr:cNvCxnSpPr/>
      </xdr:nvCxnSpPr>
      <xdr:spPr>
        <a:xfrm>
          <a:off x="15481300" y="1799190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784" name="楕円 783">
          <a:extLst>
            <a:ext uri="{FF2B5EF4-FFF2-40B4-BE49-F238E27FC236}">
              <a16:creationId xmlns:a16="http://schemas.microsoft.com/office/drawing/2014/main" id="{7CD402EA-E0FF-4668-B42B-9570088F26E1}"/>
            </a:ext>
          </a:extLst>
        </xdr:cNvPr>
        <xdr:cNvSpPr/>
      </xdr:nvSpPr>
      <xdr:spPr>
        <a:xfrm>
          <a:off x="14541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85998</xdr:rowOff>
    </xdr:from>
    <xdr:to>
      <xdr:col>81</xdr:col>
      <xdr:colOff>50800</xdr:colOff>
      <xdr:row>104</xdr:row>
      <xdr:rowOff>161108</xdr:rowOff>
    </xdr:to>
    <xdr:cxnSp macro="">
      <xdr:nvCxnSpPr>
        <xdr:cNvPr id="785" name="直線コネクタ 784">
          <a:extLst>
            <a:ext uri="{FF2B5EF4-FFF2-40B4-BE49-F238E27FC236}">
              <a16:creationId xmlns:a16="http://schemas.microsoft.com/office/drawing/2014/main" id="{BF1EDC2E-8A07-4F8F-B693-33D082824973}"/>
            </a:ext>
          </a:extLst>
        </xdr:cNvPr>
        <xdr:cNvCxnSpPr/>
      </xdr:nvCxnSpPr>
      <xdr:spPr>
        <a:xfrm>
          <a:off x="14592300" y="17916798"/>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131536</xdr:rowOff>
    </xdr:from>
    <xdr:to>
      <xdr:col>72</xdr:col>
      <xdr:colOff>38100</xdr:colOff>
      <xdr:row>104</xdr:row>
      <xdr:rowOff>61686</xdr:rowOff>
    </xdr:to>
    <xdr:sp macro="" textlink="">
      <xdr:nvSpPr>
        <xdr:cNvPr id="786" name="楕円 785">
          <a:extLst>
            <a:ext uri="{FF2B5EF4-FFF2-40B4-BE49-F238E27FC236}">
              <a16:creationId xmlns:a16="http://schemas.microsoft.com/office/drawing/2014/main" id="{EACCA9A2-F9C9-4EB7-8974-EEB9A9470DB4}"/>
            </a:ext>
          </a:extLst>
        </xdr:cNvPr>
        <xdr:cNvSpPr/>
      </xdr:nvSpPr>
      <xdr:spPr>
        <a:xfrm>
          <a:off x="13652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10886</xdr:rowOff>
    </xdr:from>
    <xdr:to>
      <xdr:col>76</xdr:col>
      <xdr:colOff>114300</xdr:colOff>
      <xdr:row>104</xdr:row>
      <xdr:rowOff>85998</xdr:rowOff>
    </xdr:to>
    <xdr:cxnSp macro="">
      <xdr:nvCxnSpPr>
        <xdr:cNvPr id="787" name="直線コネクタ 786">
          <a:extLst>
            <a:ext uri="{FF2B5EF4-FFF2-40B4-BE49-F238E27FC236}">
              <a16:creationId xmlns:a16="http://schemas.microsoft.com/office/drawing/2014/main" id="{C6937DE8-130D-4A07-9F1B-41D35A053B19}"/>
            </a:ext>
          </a:extLst>
        </xdr:cNvPr>
        <xdr:cNvCxnSpPr/>
      </xdr:nvCxnSpPr>
      <xdr:spPr>
        <a:xfrm>
          <a:off x="13703300" y="1784168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128270</xdr:rowOff>
    </xdr:from>
    <xdr:to>
      <xdr:col>67</xdr:col>
      <xdr:colOff>101600</xdr:colOff>
      <xdr:row>103</xdr:row>
      <xdr:rowOff>58420</xdr:rowOff>
    </xdr:to>
    <xdr:sp macro="" textlink="">
      <xdr:nvSpPr>
        <xdr:cNvPr id="788" name="楕円 787">
          <a:extLst>
            <a:ext uri="{FF2B5EF4-FFF2-40B4-BE49-F238E27FC236}">
              <a16:creationId xmlns:a16="http://schemas.microsoft.com/office/drawing/2014/main" id="{7D17A45C-DB08-46D1-92FD-3A9234FACDF2}"/>
            </a:ext>
          </a:extLst>
        </xdr:cNvPr>
        <xdr:cNvSpPr/>
      </xdr:nvSpPr>
      <xdr:spPr>
        <a:xfrm>
          <a:off x="12763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xdr:rowOff>
    </xdr:from>
    <xdr:to>
      <xdr:col>71</xdr:col>
      <xdr:colOff>177800</xdr:colOff>
      <xdr:row>104</xdr:row>
      <xdr:rowOff>10886</xdr:rowOff>
    </xdr:to>
    <xdr:cxnSp macro="">
      <xdr:nvCxnSpPr>
        <xdr:cNvPr id="789" name="直線コネクタ 788">
          <a:extLst>
            <a:ext uri="{FF2B5EF4-FFF2-40B4-BE49-F238E27FC236}">
              <a16:creationId xmlns:a16="http://schemas.microsoft.com/office/drawing/2014/main" id="{EBD2AF71-B504-4199-9362-CB0F6326EBC8}"/>
            </a:ext>
          </a:extLst>
        </xdr:cNvPr>
        <xdr:cNvCxnSpPr/>
      </xdr:nvCxnSpPr>
      <xdr:spPr>
        <a:xfrm>
          <a:off x="12814300" y="17666970"/>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64243</xdr:rowOff>
    </xdr:from>
    <xdr:ext cx="405111" cy="259045"/>
    <xdr:sp macro="" textlink="">
      <xdr:nvSpPr>
        <xdr:cNvPr id="790" name="n_1aveValue【公民館】&#10;有形固定資産減価償却率">
          <a:extLst>
            <a:ext uri="{FF2B5EF4-FFF2-40B4-BE49-F238E27FC236}">
              <a16:creationId xmlns:a16="http://schemas.microsoft.com/office/drawing/2014/main" id="{A4C4DD04-5909-4FB5-8E2D-C52750363AC7}"/>
            </a:ext>
          </a:extLst>
        </xdr:cNvPr>
        <xdr:cNvSpPr txBox="1"/>
      </xdr:nvSpPr>
      <xdr:spPr>
        <a:xfrm>
          <a:off x="15266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91" name="n_2aveValue【公民館】&#10;有形固定資産減価償却率">
          <a:extLst>
            <a:ext uri="{FF2B5EF4-FFF2-40B4-BE49-F238E27FC236}">
              <a16:creationId xmlns:a16="http://schemas.microsoft.com/office/drawing/2014/main" id="{89F70C89-3D23-4779-9B36-69B85F069071}"/>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792" name="n_3aveValue【公民館】&#10;有形固定資産減価償却率">
          <a:extLst>
            <a:ext uri="{FF2B5EF4-FFF2-40B4-BE49-F238E27FC236}">
              <a16:creationId xmlns:a16="http://schemas.microsoft.com/office/drawing/2014/main" id="{D62EDDAA-E02B-4C06-ACDC-1FDC16FC6DED}"/>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793" name="n_4aveValue【公民館】&#10;有形固定資産減価償却率">
          <a:extLst>
            <a:ext uri="{FF2B5EF4-FFF2-40B4-BE49-F238E27FC236}">
              <a16:creationId xmlns:a16="http://schemas.microsoft.com/office/drawing/2014/main" id="{201F7BC9-D1A8-406B-BF6B-87EB4C0654D6}"/>
            </a:ext>
          </a:extLst>
        </xdr:cNvPr>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56985</xdr:rowOff>
    </xdr:from>
    <xdr:ext cx="405111" cy="259045"/>
    <xdr:sp macro="" textlink="">
      <xdr:nvSpPr>
        <xdr:cNvPr id="794" name="n_1mainValue【公民館】&#10;有形固定資産減価償却率">
          <a:extLst>
            <a:ext uri="{FF2B5EF4-FFF2-40B4-BE49-F238E27FC236}">
              <a16:creationId xmlns:a16="http://schemas.microsoft.com/office/drawing/2014/main" id="{E2866C0F-0757-413C-84B3-F0D7126A2245}"/>
            </a:ext>
          </a:extLst>
        </xdr:cNvPr>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795" name="n_2mainValue【公民館】&#10;有形固定資産減価償却率">
          <a:extLst>
            <a:ext uri="{FF2B5EF4-FFF2-40B4-BE49-F238E27FC236}">
              <a16:creationId xmlns:a16="http://schemas.microsoft.com/office/drawing/2014/main" id="{A98CBA1A-78EB-45F4-96A4-F32E0D9489FA}"/>
            </a:ext>
          </a:extLst>
        </xdr:cNvPr>
        <xdr:cNvSpPr txBox="1"/>
      </xdr:nvSpPr>
      <xdr:spPr>
        <a:xfrm>
          <a:off x="14389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78213</xdr:rowOff>
    </xdr:from>
    <xdr:ext cx="405111" cy="259045"/>
    <xdr:sp macro="" textlink="">
      <xdr:nvSpPr>
        <xdr:cNvPr id="796" name="n_3mainValue【公民館】&#10;有形固定資産減価償却率">
          <a:extLst>
            <a:ext uri="{FF2B5EF4-FFF2-40B4-BE49-F238E27FC236}">
              <a16:creationId xmlns:a16="http://schemas.microsoft.com/office/drawing/2014/main" id="{A6A0594A-DDE8-4E3B-BA25-94616CEB7391}"/>
            </a:ext>
          </a:extLst>
        </xdr:cNvPr>
        <xdr:cNvSpPr txBox="1"/>
      </xdr:nvSpPr>
      <xdr:spPr>
        <a:xfrm>
          <a:off x="13500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74947</xdr:rowOff>
    </xdr:from>
    <xdr:ext cx="405111" cy="259045"/>
    <xdr:sp macro="" textlink="">
      <xdr:nvSpPr>
        <xdr:cNvPr id="797" name="n_4mainValue【公民館】&#10;有形固定資産減価償却率">
          <a:extLst>
            <a:ext uri="{FF2B5EF4-FFF2-40B4-BE49-F238E27FC236}">
              <a16:creationId xmlns:a16="http://schemas.microsoft.com/office/drawing/2014/main" id="{3634FF51-3F17-4CC3-AE5C-7725BEB32C78}"/>
            </a:ext>
          </a:extLst>
        </xdr:cNvPr>
        <xdr:cNvSpPr txBox="1"/>
      </xdr:nvSpPr>
      <xdr:spPr>
        <a:xfrm>
          <a:off x="12611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C5546E8F-55E5-42BC-A98A-FF08058897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ED0F86F8-721B-4EF0-8501-23B0EAD16E3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26CAB00F-05D6-4880-BA15-BA18F639A2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FB3CAF1D-1B7B-4FCA-9A8B-35FC15D1C11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570358E8-7F0F-4A6C-B68F-7BCBDAEC89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B1F9A2C1-5630-42A0-846F-21314ADFE8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852B54D-CD50-4AFB-A9B3-43A6EA4E24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71A6993-AB14-46D0-8EC1-7ACD22205D7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81B252F3-A899-445E-A55F-DEA39EACFE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42529C9-009D-4FE3-B236-5A132AB02B2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8A27C31E-574A-419E-B05A-3DC9A838911E}"/>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9F4C35CA-5C8E-4ED3-B84C-E4C3524A5AB1}"/>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396F6BD8-8277-425F-8EC2-F09ADDE37DB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8C5D93B8-3C3B-499F-BBB1-461584B8493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a:extLst>
            <a:ext uri="{FF2B5EF4-FFF2-40B4-BE49-F238E27FC236}">
              <a16:creationId xmlns:a16="http://schemas.microsoft.com/office/drawing/2014/main" id="{43511CE7-80D3-4261-A992-F5BD48B962B1}"/>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3" name="テキスト ボックス 812">
          <a:extLst>
            <a:ext uri="{FF2B5EF4-FFF2-40B4-BE49-F238E27FC236}">
              <a16:creationId xmlns:a16="http://schemas.microsoft.com/office/drawing/2014/main" id="{B01957C8-E60A-4E21-83D5-7D589BD087F8}"/>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E2406D1E-FB2B-4589-970E-B21C91A9FC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84D3EAF3-8A85-4954-86AA-4680772C44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CC7D4327-5F7C-498B-BD91-D95420BE06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17" name="直線コネクタ 816">
          <a:extLst>
            <a:ext uri="{FF2B5EF4-FFF2-40B4-BE49-F238E27FC236}">
              <a16:creationId xmlns:a16="http://schemas.microsoft.com/office/drawing/2014/main" id="{134AADB8-E787-4515-8415-45A778241C6B}"/>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18" name="【公民館】&#10;一人当たり面積最小値テキスト">
          <a:extLst>
            <a:ext uri="{FF2B5EF4-FFF2-40B4-BE49-F238E27FC236}">
              <a16:creationId xmlns:a16="http://schemas.microsoft.com/office/drawing/2014/main" id="{05A735BB-EAE5-4F9B-B453-BD49E192C306}"/>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19" name="直線コネクタ 818">
          <a:extLst>
            <a:ext uri="{FF2B5EF4-FFF2-40B4-BE49-F238E27FC236}">
              <a16:creationId xmlns:a16="http://schemas.microsoft.com/office/drawing/2014/main" id="{AA47D39B-0AD8-4BB8-9B7F-F80088A0504C}"/>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20" name="【公民館】&#10;一人当たり面積最大値テキスト">
          <a:extLst>
            <a:ext uri="{FF2B5EF4-FFF2-40B4-BE49-F238E27FC236}">
              <a16:creationId xmlns:a16="http://schemas.microsoft.com/office/drawing/2014/main" id="{33603408-0018-4874-BCB3-5ECB694296FC}"/>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21" name="直線コネクタ 820">
          <a:extLst>
            <a:ext uri="{FF2B5EF4-FFF2-40B4-BE49-F238E27FC236}">
              <a16:creationId xmlns:a16="http://schemas.microsoft.com/office/drawing/2014/main" id="{FED14D10-BB22-4142-AF80-6D0B882EB9CC}"/>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822" name="【公民館】&#10;一人当たり面積平均値テキスト">
          <a:extLst>
            <a:ext uri="{FF2B5EF4-FFF2-40B4-BE49-F238E27FC236}">
              <a16:creationId xmlns:a16="http://schemas.microsoft.com/office/drawing/2014/main" id="{7061F3CA-73B6-4830-9869-65305AF233CF}"/>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23" name="フローチャート: 判断 822">
          <a:extLst>
            <a:ext uri="{FF2B5EF4-FFF2-40B4-BE49-F238E27FC236}">
              <a16:creationId xmlns:a16="http://schemas.microsoft.com/office/drawing/2014/main" id="{F92E82BF-D36F-4687-9C09-BE709E6B7815}"/>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24" name="フローチャート: 判断 823">
          <a:extLst>
            <a:ext uri="{FF2B5EF4-FFF2-40B4-BE49-F238E27FC236}">
              <a16:creationId xmlns:a16="http://schemas.microsoft.com/office/drawing/2014/main" id="{6669BBF3-713E-46D9-A2F5-B87454C7FD8E}"/>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25" name="フローチャート: 判断 824">
          <a:extLst>
            <a:ext uri="{FF2B5EF4-FFF2-40B4-BE49-F238E27FC236}">
              <a16:creationId xmlns:a16="http://schemas.microsoft.com/office/drawing/2014/main" id="{4FA2C956-35D2-4FE6-84E4-558E146E684A}"/>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26" name="フローチャート: 判断 825">
          <a:extLst>
            <a:ext uri="{FF2B5EF4-FFF2-40B4-BE49-F238E27FC236}">
              <a16:creationId xmlns:a16="http://schemas.microsoft.com/office/drawing/2014/main" id="{AF619BC0-2D4C-4EF2-BE3D-A094904938F7}"/>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827" name="フローチャート: 判断 826">
          <a:extLst>
            <a:ext uri="{FF2B5EF4-FFF2-40B4-BE49-F238E27FC236}">
              <a16:creationId xmlns:a16="http://schemas.microsoft.com/office/drawing/2014/main" id="{907692B8-F7CF-4573-8D97-71958CF854BA}"/>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2A53CD2-6137-4FDC-91E1-6F5E9F6048A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6452693-9DBA-497E-A74C-67BFACE869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4181443-576B-483B-9B23-819A943C245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20546AC-15E4-4B57-B979-B9D4453D9E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22DD3A77-D88A-44C5-AEFC-EB882B7C727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60261</xdr:rowOff>
    </xdr:from>
    <xdr:to>
      <xdr:col>116</xdr:col>
      <xdr:colOff>114300</xdr:colOff>
      <xdr:row>107</xdr:row>
      <xdr:rowOff>161861</xdr:rowOff>
    </xdr:to>
    <xdr:sp macro="" textlink="">
      <xdr:nvSpPr>
        <xdr:cNvPr id="833" name="楕円 832">
          <a:extLst>
            <a:ext uri="{FF2B5EF4-FFF2-40B4-BE49-F238E27FC236}">
              <a16:creationId xmlns:a16="http://schemas.microsoft.com/office/drawing/2014/main" id="{C6C30CC2-C772-40A2-9141-C93DA13019D0}"/>
            </a:ext>
          </a:extLst>
        </xdr:cNvPr>
        <xdr:cNvSpPr/>
      </xdr:nvSpPr>
      <xdr:spPr>
        <a:xfrm>
          <a:off x="22110700" y="184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146638</xdr:rowOff>
    </xdr:from>
    <xdr:ext cx="469744" cy="259045"/>
    <xdr:sp macro="" textlink="">
      <xdr:nvSpPr>
        <xdr:cNvPr id="834" name="【公民館】&#10;一人当たり面積該当値テキスト">
          <a:extLst>
            <a:ext uri="{FF2B5EF4-FFF2-40B4-BE49-F238E27FC236}">
              <a16:creationId xmlns:a16="http://schemas.microsoft.com/office/drawing/2014/main" id="{25AFD144-71DC-441A-B5A8-4ABC98B9323B}"/>
            </a:ext>
          </a:extLst>
        </xdr:cNvPr>
        <xdr:cNvSpPr txBox="1"/>
      </xdr:nvSpPr>
      <xdr:spPr>
        <a:xfrm>
          <a:off x="22199600" y="183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60833</xdr:rowOff>
    </xdr:from>
    <xdr:to>
      <xdr:col>112</xdr:col>
      <xdr:colOff>38100</xdr:colOff>
      <xdr:row>107</xdr:row>
      <xdr:rowOff>162433</xdr:rowOff>
    </xdr:to>
    <xdr:sp macro="" textlink="">
      <xdr:nvSpPr>
        <xdr:cNvPr id="835" name="楕円 834">
          <a:extLst>
            <a:ext uri="{FF2B5EF4-FFF2-40B4-BE49-F238E27FC236}">
              <a16:creationId xmlns:a16="http://schemas.microsoft.com/office/drawing/2014/main" id="{D0D4A80D-2E5A-4163-A0CE-0F1BF74677D0}"/>
            </a:ext>
          </a:extLst>
        </xdr:cNvPr>
        <xdr:cNvSpPr/>
      </xdr:nvSpPr>
      <xdr:spPr>
        <a:xfrm>
          <a:off x="212725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111061</xdr:rowOff>
    </xdr:from>
    <xdr:to>
      <xdr:col>116</xdr:col>
      <xdr:colOff>63500</xdr:colOff>
      <xdr:row>107</xdr:row>
      <xdr:rowOff>111633</xdr:rowOff>
    </xdr:to>
    <xdr:cxnSp macro="">
      <xdr:nvCxnSpPr>
        <xdr:cNvPr id="836" name="直線コネクタ 835">
          <a:extLst>
            <a:ext uri="{FF2B5EF4-FFF2-40B4-BE49-F238E27FC236}">
              <a16:creationId xmlns:a16="http://schemas.microsoft.com/office/drawing/2014/main" id="{C012E703-A841-4348-B261-25B56EFDED90}"/>
            </a:ext>
          </a:extLst>
        </xdr:cNvPr>
        <xdr:cNvCxnSpPr/>
      </xdr:nvCxnSpPr>
      <xdr:spPr>
        <a:xfrm flipV="1">
          <a:off x="21323300" y="1845621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60833</xdr:rowOff>
    </xdr:from>
    <xdr:to>
      <xdr:col>107</xdr:col>
      <xdr:colOff>101600</xdr:colOff>
      <xdr:row>107</xdr:row>
      <xdr:rowOff>162433</xdr:rowOff>
    </xdr:to>
    <xdr:sp macro="" textlink="">
      <xdr:nvSpPr>
        <xdr:cNvPr id="837" name="楕円 836">
          <a:extLst>
            <a:ext uri="{FF2B5EF4-FFF2-40B4-BE49-F238E27FC236}">
              <a16:creationId xmlns:a16="http://schemas.microsoft.com/office/drawing/2014/main" id="{7281DFF6-916C-400C-9BB4-4F1E11EE536F}"/>
            </a:ext>
          </a:extLst>
        </xdr:cNvPr>
        <xdr:cNvSpPr/>
      </xdr:nvSpPr>
      <xdr:spPr>
        <a:xfrm>
          <a:off x="203835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111633</xdr:rowOff>
    </xdr:from>
    <xdr:to>
      <xdr:col>111</xdr:col>
      <xdr:colOff>177800</xdr:colOff>
      <xdr:row>107</xdr:row>
      <xdr:rowOff>111633</xdr:rowOff>
    </xdr:to>
    <xdr:cxnSp macro="">
      <xdr:nvCxnSpPr>
        <xdr:cNvPr id="838" name="直線コネクタ 837">
          <a:extLst>
            <a:ext uri="{FF2B5EF4-FFF2-40B4-BE49-F238E27FC236}">
              <a16:creationId xmlns:a16="http://schemas.microsoft.com/office/drawing/2014/main" id="{C91275CF-2ACF-446B-AB19-786526FB3EE7}"/>
            </a:ext>
          </a:extLst>
        </xdr:cNvPr>
        <xdr:cNvCxnSpPr/>
      </xdr:nvCxnSpPr>
      <xdr:spPr>
        <a:xfrm>
          <a:off x="20434300" y="18456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61404</xdr:rowOff>
    </xdr:from>
    <xdr:to>
      <xdr:col>102</xdr:col>
      <xdr:colOff>165100</xdr:colOff>
      <xdr:row>107</xdr:row>
      <xdr:rowOff>163004</xdr:rowOff>
    </xdr:to>
    <xdr:sp macro="" textlink="">
      <xdr:nvSpPr>
        <xdr:cNvPr id="839" name="楕円 838">
          <a:extLst>
            <a:ext uri="{FF2B5EF4-FFF2-40B4-BE49-F238E27FC236}">
              <a16:creationId xmlns:a16="http://schemas.microsoft.com/office/drawing/2014/main" id="{C7A5A011-00BD-4EB4-8792-69D7BF4F0C6B}"/>
            </a:ext>
          </a:extLst>
        </xdr:cNvPr>
        <xdr:cNvSpPr/>
      </xdr:nvSpPr>
      <xdr:spPr>
        <a:xfrm>
          <a:off x="19494500" y="184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111633</xdr:rowOff>
    </xdr:from>
    <xdr:to>
      <xdr:col>107</xdr:col>
      <xdr:colOff>50800</xdr:colOff>
      <xdr:row>107</xdr:row>
      <xdr:rowOff>112204</xdr:rowOff>
    </xdr:to>
    <xdr:cxnSp macro="">
      <xdr:nvCxnSpPr>
        <xdr:cNvPr id="840" name="直線コネクタ 839">
          <a:extLst>
            <a:ext uri="{FF2B5EF4-FFF2-40B4-BE49-F238E27FC236}">
              <a16:creationId xmlns:a16="http://schemas.microsoft.com/office/drawing/2014/main" id="{640BDF91-3158-430B-B180-4AA736FB0E78}"/>
            </a:ext>
          </a:extLst>
        </xdr:cNvPr>
        <xdr:cNvCxnSpPr/>
      </xdr:nvCxnSpPr>
      <xdr:spPr>
        <a:xfrm flipV="1">
          <a:off x="19545300" y="1845678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61976</xdr:rowOff>
    </xdr:from>
    <xdr:to>
      <xdr:col>98</xdr:col>
      <xdr:colOff>38100</xdr:colOff>
      <xdr:row>107</xdr:row>
      <xdr:rowOff>163576</xdr:rowOff>
    </xdr:to>
    <xdr:sp macro="" textlink="">
      <xdr:nvSpPr>
        <xdr:cNvPr id="841" name="楕円 840">
          <a:extLst>
            <a:ext uri="{FF2B5EF4-FFF2-40B4-BE49-F238E27FC236}">
              <a16:creationId xmlns:a16="http://schemas.microsoft.com/office/drawing/2014/main" id="{9AC3775F-297F-4A75-8159-FF38BFA53CFE}"/>
            </a:ext>
          </a:extLst>
        </xdr:cNvPr>
        <xdr:cNvSpPr/>
      </xdr:nvSpPr>
      <xdr:spPr>
        <a:xfrm>
          <a:off x="18605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112204</xdr:rowOff>
    </xdr:from>
    <xdr:to>
      <xdr:col>102</xdr:col>
      <xdr:colOff>114300</xdr:colOff>
      <xdr:row>107</xdr:row>
      <xdr:rowOff>112776</xdr:rowOff>
    </xdr:to>
    <xdr:cxnSp macro="">
      <xdr:nvCxnSpPr>
        <xdr:cNvPr id="842" name="直線コネクタ 841">
          <a:extLst>
            <a:ext uri="{FF2B5EF4-FFF2-40B4-BE49-F238E27FC236}">
              <a16:creationId xmlns:a16="http://schemas.microsoft.com/office/drawing/2014/main" id="{8927B072-9A38-457D-942E-75DD4B83C0F0}"/>
            </a:ext>
          </a:extLst>
        </xdr:cNvPr>
        <xdr:cNvCxnSpPr/>
      </xdr:nvCxnSpPr>
      <xdr:spPr>
        <a:xfrm flipV="1">
          <a:off x="18656300" y="1845735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843" name="n_1aveValue【公民館】&#10;一人当たり面積">
          <a:extLst>
            <a:ext uri="{FF2B5EF4-FFF2-40B4-BE49-F238E27FC236}">
              <a16:creationId xmlns:a16="http://schemas.microsoft.com/office/drawing/2014/main" id="{C54EBE15-7486-475A-8BDB-2B321CDF1FE9}"/>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844" name="n_2aveValue【公民館】&#10;一人当たり面積">
          <a:extLst>
            <a:ext uri="{FF2B5EF4-FFF2-40B4-BE49-F238E27FC236}">
              <a16:creationId xmlns:a16="http://schemas.microsoft.com/office/drawing/2014/main" id="{8B730FC3-099F-4F17-B970-46DA92D9BCF9}"/>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845" name="n_3aveValue【公民館】&#10;一人当たり面積">
          <a:extLst>
            <a:ext uri="{FF2B5EF4-FFF2-40B4-BE49-F238E27FC236}">
              <a16:creationId xmlns:a16="http://schemas.microsoft.com/office/drawing/2014/main" id="{E51C519E-6941-4D1E-A2B7-0EA4867FE023}"/>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846" name="n_4aveValue【公民館】&#10;一人当たり面積">
          <a:extLst>
            <a:ext uri="{FF2B5EF4-FFF2-40B4-BE49-F238E27FC236}">
              <a16:creationId xmlns:a16="http://schemas.microsoft.com/office/drawing/2014/main" id="{5943765F-EFB0-4E32-9683-F264D6CD21B1}"/>
            </a:ext>
          </a:extLst>
        </xdr:cNvPr>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153560</xdr:rowOff>
    </xdr:from>
    <xdr:ext cx="469744" cy="259045"/>
    <xdr:sp macro="" textlink="">
      <xdr:nvSpPr>
        <xdr:cNvPr id="847" name="n_1mainValue【公民館】&#10;一人当たり面積">
          <a:extLst>
            <a:ext uri="{FF2B5EF4-FFF2-40B4-BE49-F238E27FC236}">
              <a16:creationId xmlns:a16="http://schemas.microsoft.com/office/drawing/2014/main" id="{4517A6BB-C7F1-4582-A7F6-24C62B9556C9}"/>
            </a:ext>
          </a:extLst>
        </xdr:cNvPr>
        <xdr:cNvSpPr txBox="1"/>
      </xdr:nvSpPr>
      <xdr:spPr>
        <a:xfrm>
          <a:off x="21075727" y="184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153560</xdr:rowOff>
    </xdr:from>
    <xdr:ext cx="469744" cy="259045"/>
    <xdr:sp macro="" textlink="">
      <xdr:nvSpPr>
        <xdr:cNvPr id="848" name="n_2mainValue【公民館】&#10;一人当たり面積">
          <a:extLst>
            <a:ext uri="{FF2B5EF4-FFF2-40B4-BE49-F238E27FC236}">
              <a16:creationId xmlns:a16="http://schemas.microsoft.com/office/drawing/2014/main" id="{F9735C64-0251-4204-9E0C-AC734E5F88AF}"/>
            </a:ext>
          </a:extLst>
        </xdr:cNvPr>
        <xdr:cNvSpPr txBox="1"/>
      </xdr:nvSpPr>
      <xdr:spPr>
        <a:xfrm>
          <a:off x="20199427" y="184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154131</xdr:rowOff>
    </xdr:from>
    <xdr:ext cx="469744" cy="259045"/>
    <xdr:sp macro="" textlink="">
      <xdr:nvSpPr>
        <xdr:cNvPr id="849" name="n_3mainValue【公民館】&#10;一人当たり面積">
          <a:extLst>
            <a:ext uri="{FF2B5EF4-FFF2-40B4-BE49-F238E27FC236}">
              <a16:creationId xmlns:a16="http://schemas.microsoft.com/office/drawing/2014/main" id="{901A5A8B-2D17-4E2B-8B41-8D2D8B62B6BD}"/>
            </a:ext>
          </a:extLst>
        </xdr:cNvPr>
        <xdr:cNvSpPr txBox="1"/>
      </xdr:nvSpPr>
      <xdr:spPr>
        <a:xfrm>
          <a:off x="19310427" y="1849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154703</xdr:rowOff>
    </xdr:from>
    <xdr:ext cx="469744" cy="259045"/>
    <xdr:sp macro="" textlink="">
      <xdr:nvSpPr>
        <xdr:cNvPr id="850" name="n_4mainValue【公民館】&#10;一人当たり面積">
          <a:extLst>
            <a:ext uri="{FF2B5EF4-FFF2-40B4-BE49-F238E27FC236}">
              <a16:creationId xmlns:a16="http://schemas.microsoft.com/office/drawing/2014/main" id="{97585049-7DE3-4266-B7C4-5C3746DF3BED}"/>
            </a:ext>
          </a:extLst>
        </xdr:cNvPr>
        <xdr:cNvSpPr txBox="1"/>
      </xdr:nvSpPr>
      <xdr:spPr>
        <a:xfrm>
          <a:off x="18421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37193FAF-FC45-4863-9A57-796398CB15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2C288B77-7B54-44C0-98B9-D4E9E25572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A2EEDD7B-0C1B-4ED2-9674-14BF5859C7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月に、旧湧別町と旧上湧別町の２町が合併。</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人口規模が同等の旧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町が合併し、当時から所有する公共施設を現在においても使用しているため、建物の一人当たり面積は総じて高いものとなっている。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施設は償却が進展し、償却率は類似団体と比較して高くなっている。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道路は、過疎地域で人口が密集しておらず住居が点在していることなどから、一人当たり延長は長くなっている。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公営住宅は、公営住宅等長寿命化計画に基づき整備を進め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、一人当たり面積が多くなっている。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EFDEE1C-DA9E-48B9-BA25-E383431C35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37A232-A9C4-4DB6-93F1-4CF58B9D85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46262A-BBF7-4877-B645-5339229A98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A811B6-0A2C-4A45-A5E3-6AB483E956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北海道湧別町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360A41-6BB9-44C7-BD05-D3774447C6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1BA6FE-B471-4FF4-A103-5265761FDC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AF6012-54CB-4BA6-8AE9-7AF37FA09E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C26694-F4EF-48B5-86A7-674196BE08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28AD3DA-7AA2-4BD3-B7DC-D589EBC8B9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B8E43DD-1849-41D7-88A8-2460BAAEFE3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8,096
7,920
505.79
11,767,477
11,166,023
566,049
5,448,125
11,736,874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417AD8-2658-447E-809A-4EF397BFBA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38046D-C8A8-4398-AB1E-AEFD600B2B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D64E10-122A-4741-9975-042F141E9EE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2C2B82-5EDB-4CBE-B261-13C26A4EF00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9EE39D-D5C9-4458-A580-DF5C8CE53D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FF72A99-3A61-458E-B129-A3C2EC75A7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813C8A-B12D-4F4A-9548-87496A40A1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DEC002-71E3-4E2B-BC23-D37A5C6D02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A7E98D-CFA9-4ADD-AD97-A76A77EA66B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91D12E8-1C20-457B-96C4-C1F44A7E41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2F3901-6B25-4977-8D3E-0D397AAAAF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063CA4-BA42-4EE8-976C-FDC61EAD6E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D7684A-18CC-45E0-A78E-A2DD1E9EE6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82E8A0-C0BD-4739-B1CB-27469788E10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FA8E69-0CDC-42AC-A3B0-9CB0966202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03587D-B40B-4E54-A768-861D0A38BC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7B100F-9911-4DF7-9414-A79A1F55309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5E5EDC-BB47-4FCA-84DE-6E3263BABA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06CAD6-87B4-429E-B192-D80C299AE2E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2F58A7E-8FDE-4E16-B115-2AC96C50D93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C7A328F-DC0C-4F4A-BD09-389A7795B99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E6F14A-EDF4-4108-8523-F0C1D01E20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2A718D-3612-4CEC-979D-403CCC3491D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0CF53B1-2683-441F-B3BA-1B9C143784E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901B97-9CFE-47CE-B6F6-AD54889C3C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6E7DD5B-C78D-451B-B0D4-E26448FA074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33FC284-E0F0-4A48-B751-EED19F1DDD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AC408A-F902-4608-A6EB-076D336F4C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CCAD84-C436-4E09-A1B9-70898E9BC9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454501-73BF-4A08-8550-88167D480A1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0168FF-F141-44EA-BD94-45E59B2D908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0FAC0F-0596-497A-9877-7F4817BC6E6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8D0EC7A-1DA2-451B-B6F6-A083C3E81DF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55DB6FC-97E2-4520-8598-D8D8E8411C6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5AC32F6-7815-4185-B12E-CDA6558B0BA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A73DA85-4859-4795-B4E7-EC58308EC0D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5F483E5-CE8B-4903-87BB-CDE7C25E944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AF4DA6D-C067-4A28-840A-317CE5CF26B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2EAD917-29D2-41A0-8368-B7970F611C0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F239F4A-D46F-4E79-91D7-187967DBFE8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38301A9-C61E-459B-B9A3-7B70B9A1263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287B8-5FDB-41D0-8083-69DA7085B86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039DA16-B900-4096-A892-5F70A41C2A3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A5FC9A6-CC2C-464E-9989-C09F907DAA4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46C36F0-7E25-424B-B4F0-7C18A9A7BB6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8CA1769-0A6B-40D7-918E-0287A37BF0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8EC0E3D-6078-4977-9C02-BD921B0F4437}"/>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CE04AC7-1C44-4115-859F-D209A15535B4}"/>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E78B43A-65B5-4038-B24C-AEA149241A2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EC7A25C1-A948-4E53-AE33-F5213B0307C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2B586C4E-D602-4BB3-A2D9-E931C8CF9CA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06B2BE4-0A5F-4B01-8641-860E9DD74866}"/>
            </a:ext>
          </a:extLst>
        </xdr:cNvPr>
        <xdr:cNvSpPr txBox="1"/>
      </xdr:nvSpPr>
      <xdr:spPr>
        <a:xfrm>
          <a:off x="4673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2C7B8911-8B2B-4CE6-8434-B8BA5BB97BFC}"/>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5C26F10A-E8F5-45AB-9FA9-E505F33CCA89}"/>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898CD25D-1C14-4A80-BE7F-382A340603AA}"/>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5F539D3C-6C35-4761-976F-739906183783}"/>
            </a:ext>
          </a:extLst>
        </xdr:cNvPr>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D4F4A71A-D279-4041-ADC4-608EFB1B08C0}"/>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41D11B-052F-4C0F-83A6-EA07E1117A8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E11278-528F-4956-A4F9-863D9C1EAB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A7569D-D92E-4BF5-900D-006CA30B207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2A19D26-90F5-424A-BDC6-010BF23CE34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3249320-89FE-4EC2-BA26-62A8BDCD12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a:extLst>
            <a:ext uri="{FF2B5EF4-FFF2-40B4-BE49-F238E27FC236}">
              <a16:creationId xmlns:a16="http://schemas.microsoft.com/office/drawing/2014/main" id="{72AF917E-0F9D-4D66-8856-4C4E0FE3A3ED}"/>
            </a:ext>
          </a:extLst>
        </xdr:cNvPr>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31949</xdr:rowOff>
    </xdr:from>
    <xdr:ext cx="405111" cy="259045"/>
    <xdr:sp macro="" textlink="">
      <xdr:nvSpPr>
        <xdr:cNvPr id="75" name="【図書館】&#10;有形固定資産減価償却率該当値テキスト">
          <a:extLst>
            <a:ext uri="{FF2B5EF4-FFF2-40B4-BE49-F238E27FC236}">
              <a16:creationId xmlns:a16="http://schemas.microsoft.com/office/drawing/2014/main" id="{D20CA5C7-4FE5-4440-8237-38F2B3B21B9B}"/>
            </a:ext>
          </a:extLst>
        </xdr:cNvPr>
        <xdr:cNvSpPr txBox="1"/>
      </xdr:nvSpPr>
      <xdr:spPr>
        <a:xfrm>
          <a:off x="4673600" y="637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xdr:rowOff>
    </xdr:from>
    <xdr:to>
      <xdr:col>20</xdr:col>
      <xdr:colOff>38100</xdr:colOff>
      <xdr:row>38</xdr:row>
      <xdr:rowOff>102507</xdr:rowOff>
    </xdr:to>
    <xdr:sp macro="" textlink="">
      <xdr:nvSpPr>
        <xdr:cNvPr id="76" name="楕円 75">
          <a:extLst>
            <a:ext uri="{FF2B5EF4-FFF2-40B4-BE49-F238E27FC236}">
              <a16:creationId xmlns:a16="http://schemas.microsoft.com/office/drawing/2014/main" id="{C2AF0244-DC42-46E3-867B-439852C58384}"/>
            </a:ext>
          </a:extLst>
        </xdr:cNvPr>
        <xdr:cNvSpPr/>
      </xdr:nvSpPr>
      <xdr:spPr>
        <a:xfrm>
          <a:off x="3746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51707</xdr:rowOff>
    </xdr:from>
    <xdr:to>
      <xdr:col>24</xdr:col>
      <xdr:colOff>63500</xdr:colOff>
      <xdr:row>38</xdr:row>
      <xdr:rowOff>59872</xdr:rowOff>
    </xdr:to>
    <xdr:cxnSp macro="">
      <xdr:nvCxnSpPr>
        <xdr:cNvPr id="77" name="直線コネクタ 76">
          <a:extLst>
            <a:ext uri="{FF2B5EF4-FFF2-40B4-BE49-F238E27FC236}">
              <a16:creationId xmlns:a16="http://schemas.microsoft.com/office/drawing/2014/main" id="{2609B720-1844-4069-932D-6064C6FA56CC}"/>
            </a:ext>
          </a:extLst>
        </xdr:cNvPr>
        <xdr:cNvCxnSpPr/>
      </xdr:nvCxnSpPr>
      <xdr:spPr>
        <a:xfrm>
          <a:off x="3797300" y="656680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121739</xdr:rowOff>
    </xdr:from>
    <xdr:to>
      <xdr:col>15</xdr:col>
      <xdr:colOff>101600</xdr:colOff>
      <xdr:row>38</xdr:row>
      <xdr:rowOff>51888</xdr:rowOff>
    </xdr:to>
    <xdr:sp macro="" textlink="">
      <xdr:nvSpPr>
        <xdr:cNvPr id="78" name="楕円 77">
          <a:extLst>
            <a:ext uri="{FF2B5EF4-FFF2-40B4-BE49-F238E27FC236}">
              <a16:creationId xmlns:a16="http://schemas.microsoft.com/office/drawing/2014/main" id="{ADF64951-8794-4DB2-AE76-20B2CC2EAD7E}"/>
            </a:ext>
          </a:extLst>
        </xdr:cNvPr>
        <xdr:cNvSpPr/>
      </xdr:nvSpPr>
      <xdr:spPr>
        <a:xfrm>
          <a:off x="2857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51707</xdr:rowOff>
    </xdr:to>
    <xdr:cxnSp macro="">
      <xdr:nvCxnSpPr>
        <xdr:cNvPr id="79" name="直線コネクタ 78">
          <a:extLst>
            <a:ext uri="{FF2B5EF4-FFF2-40B4-BE49-F238E27FC236}">
              <a16:creationId xmlns:a16="http://schemas.microsoft.com/office/drawing/2014/main" id="{5CE9B23F-CE38-4654-BC1B-287620884203}"/>
            </a:ext>
          </a:extLst>
        </xdr:cNvPr>
        <xdr:cNvCxnSpPr/>
      </xdr:nvCxnSpPr>
      <xdr:spPr>
        <a:xfrm>
          <a:off x="2908300" y="65161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89081</xdr:rowOff>
    </xdr:from>
    <xdr:to>
      <xdr:col>10</xdr:col>
      <xdr:colOff>165100</xdr:colOff>
      <xdr:row>38</xdr:row>
      <xdr:rowOff>19231</xdr:rowOff>
    </xdr:to>
    <xdr:sp macro="" textlink="">
      <xdr:nvSpPr>
        <xdr:cNvPr id="80" name="楕円 79">
          <a:extLst>
            <a:ext uri="{FF2B5EF4-FFF2-40B4-BE49-F238E27FC236}">
              <a16:creationId xmlns:a16="http://schemas.microsoft.com/office/drawing/2014/main" id="{C3519499-6956-4CB0-8BAB-DEB4FD7B8DAF}"/>
            </a:ext>
          </a:extLst>
        </xdr:cNvPr>
        <xdr:cNvSpPr/>
      </xdr:nvSpPr>
      <xdr:spPr>
        <a:xfrm>
          <a:off x="1968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139881</xdr:rowOff>
    </xdr:from>
    <xdr:to>
      <xdr:col>15</xdr:col>
      <xdr:colOff>50800</xdr:colOff>
      <xdr:row>38</xdr:row>
      <xdr:rowOff>1088</xdr:rowOff>
    </xdr:to>
    <xdr:cxnSp macro="">
      <xdr:nvCxnSpPr>
        <xdr:cNvPr id="81" name="直線コネクタ 80">
          <a:extLst>
            <a:ext uri="{FF2B5EF4-FFF2-40B4-BE49-F238E27FC236}">
              <a16:creationId xmlns:a16="http://schemas.microsoft.com/office/drawing/2014/main" id="{2CCA70D3-75D9-4C88-9D95-9ABEB69D9612}"/>
            </a:ext>
          </a:extLst>
        </xdr:cNvPr>
        <xdr:cNvCxnSpPr/>
      </xdr:nvCxnSpPr>
      <xdr:spPr>
        <a:xfrm>
          <a:off x="2019300" y="64835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a:extLst>
            <a:ext uri="{FF2B5EF4-FFF2-40B4-BE49-F238E27FC236}">
              <a16:creationId xmlns:a16="http://schemas.microsoft.com/office/drawing/2014/main" id="{6B390501-19E5-4B6B-A55A-5C968DB61E0A}"/>
            </a:ext>
          </a:extLst>
        </xdr:cNvPr>
        <xdr:cNvSpPr/>
      </xdr:nvSpPr>
      <xdr:spPr>
        <a:xfrm>
          <a:off x="1079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139881</xdr:rowOff>
    </xdr:to>
    <xdr:cxnSp macro="">
      <xdr:nvCxnSpPr>
        <xdr:cNvPr id="83" name="直線コネクタ 82">
          <a:extLst>
            <a:ext uri="{FF2B5EF4-FFF2-40B4-BE49-F238E27FC236}">
              <a16:creationId xmlns:a16="http://schemas.microsoft.com/office/drawing/2014/main" id="{1ADBBAEF-1CFF-426E-94EF-D90DFC37DB8E}"/>
            </a:ext>
          </a:extLst>
        </xdr:cNvPr>
        <xdr:cNvCxnSpPr/>
      </xdr:nvCxnSpPr>
      <xdr:spPr>
        <a:xfrm>
          <a:off x="1130300" y="645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図書館】&#10;有形固定資産減価償却率">
          <a:extLst>
            <a:ext uri="{FF2B5EF4-FFF2-40B4-BE49-F238E27FC236}">
              <a16:creationId xmlns:a16="http://schemas.microsoft.com/office/drawing/2014/main" id="{88F8B48A-D753-4BFD-9E7B-50E4CFC89425}"/>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5" name="n_2aveValue【図書館】&#10;有形固定資産減価償却率">
          <a:extLst>
            <a:ext uri="{FF2B5EF4-FFF2-40B4-BE49-F238E27FC236}">
              <a16:creationId xmlns:a16="http://schemas.microsoft.com/office/drawing/2014/main" id="{B4D669BA-3672-424F-8FC5-CEA64497563C}"/>
            </a:ext>
          </a:extLst>
        </xdr:cNvPr>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id="{877FD190-A1F0-41FF-9DAB-9C7FDFFB19C7}"/>
            </a:ext>
          </a:extLst>
        </xdr:cNvPr>
        <xdr:cNvSpPr txBox="1"/>
      </xdr:nvSpPr>
      <xdr:spPr>
        <a:xfrm>
          <a:off x="1816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87" name="n_4aveValue【図書館】&#10;有形固定資産減価償却率">
          <a:extLst>
            <a:ext uri="{FF2B5EF4-FFF2-40B4-BE49-F238E27FC236}">
              <a16:creationId xmlns:a16="http://schemas.microsoft.com/office/drawing/2014/main" id="{F3D0D9C2-3786-4693-A1B5-A246A21A612B}"/>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119034</xdr:rowOff>
    </xdr:from>
    <xdr:ext cx="405111" cy="259045"/>
    <xdr:sp macro="" textlink="">
      <xdr:nvSpPr>
        <xdr:cNvPr id="88" name="n_1mainValue【図書館】&#10;有形固定資産減価償却率">
          <a:extLst>
            <a:ext uri="{FF2B5EF4-FFF2-40B4-BE49-F238E27FC236}">
              <a16:creationId xmlns:a16="http://schemas.microsoft.com/office/drawing/2014/main" id="{C2D80E7B-8D50-4BDE-99F0-4BB334C168E4}"/>
            </a:ext>
          </a:extLst>
        </xdr:cNvPr>
        <xdr:cNvSpPr txBox="1"/>
      </xdr:nvSpPr>
      <xdr:spPr>
        <a:xfrm>
          <a:off x="3582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68416</xdr:rowOff>
    </xdr:from>
    <xdr:ext cx="405111" cy="259045"/>
    <xdr:sp macro="" textlink="">
      <xdr:nvSpPr>
        <xdr:cNvPr id="89" name="n_2mainValue【図書館】&#10;有形固定資産減価償却率">
          <a:extLst>
            <a:ext uri="{FF2B5EF4-FFF2-40B4-BE49-F238E27FC236}">
              <a16:creationId xmlns:a16="http://schemas.microsoft.com/office/drawing/2014/main" id="{790B9950-D98E-43D1-9DE9-B2602970DC4E}"/>
            </a:ext>
          </a:extLst>
        </xdr:cNvPr>
        <xdr:cNvSpPr txBox="1"/>
      </xdr:nvSpPr>
      <xdr:spPr>
        <a:xfrm>
          <a:off x="2705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35758</xdr:rowOff>
    </xdr:from>
    <xdr:ext cx="405111" cy="259045"/>
    <xdr:sp macro="" textlink="">
      <xdr:nvSpPr>
        <xdr:cNvPr id="90" name="n_3mainValue【図書館】&#10;有形固定資産減価償却率">
          <a:extLst>
            <a:ext uri="{FF2B5EF4-FFF2-40B4-BE49-F238E27FC236}">
              <a16:creationId xmlns:a16="http://schemas.microsoft.com/office/drawing/2014/main" id="{58128170-EC0C-4A9C-9A24-476C467B8EAD}"/>
            </a:ext>
          </a:extLst>
        </xdr:cNvPr>
        <xdr:cNvSpPr txBox="1"/>
      </xdr:nvSpPr>
      <xdr:spPr>
        <a:xfrm>
          <a:off x="1816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3101</xdr:rowOff>
    </xdr:from>
    <xdr:ext cx="405111" cy="259045"/>
    <xdr:sp macro="" textlink="">
      <xdr:nvSpPr>
        <xdr:cNvPr id="91" name="n_4mainValue【図書館】&#10;有形固定資産減価償却率">
          <a:extLst>
            <a:ext uri="{FF2B5EF4-FFF2-40B4-BE49-F238E27FC236}">
              <a16:creationId xmlns:a16="http://schemas.microsoft.com/office/drawing/2014/main" id="{6A9D4195-3CFB-402C-B6BE-8B396243CEDE}"/>
            </a:ext>
          </a:extLst>
        </xdr:cNvPr>
        <xdr:cNvSpPr txBox="1"/>
      </xdr:nvSpPr>
      <xdr:spPr>
        <a:xfrm>
          <a:off x="927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0994109-A2AC-4BD0-AD18-0A7078EB4A6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450482D-E6DE-431B-BEE6-7FED9A0EDB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5209202-F3E3-4E7E-8626-7BB319791E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410420B-E736-4C29-A522-FB72CD18FA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9B984A4-3FAB-47A8-B61F-6093B56973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7D3BB0B-1B87-4291-B21D-A66A8FEA92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10693B3-BDCB-4439-8D35-3223FEB3A5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4201319-0B57-445E-9DB0-394DE3E19D7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467E76C-1384-4779-A137-5F722876D12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81FBC34-8942-4782-AC91-F86F00D568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51C6A21-E5C9-4128-805A-991ECC89979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3D1BD44-4B1F-45F8-BB92-BD327BB529C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0FBB384-628D-461C-A7B8-680ADED18C2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979AE4A2-2DA6-4D01-B474-15095A45E98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6C13A15-C9BB-4796-B258-3CBD1A3C14F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097F07F-EAF4-4936-B559-42C366FC13B8}"/>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72B7ACE0-AAFC-48F5-B8B8-987F59CC88C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07D351E-5A6F-4137-AC14-BE5A6B5C4E8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D95FF84-5C00-4FD5-9124-B07DA21C96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E37EFAF-AC21-42D4-9E6E-D51FA7C0506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C826BAF-50D3-4C36-9558-C2428E6455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62EA3E5A-0BA8-4915-BC51-EF9CF359F906}"/>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3AA07C34-947F-448D-B2E3-CA2DD49D6063}"/>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9BFEF4A3-4516-4AA3-8CA7-6A5E674C5D46}"/>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6" name="【図書館】&#10;一人当たり面積最大値テキスト">
          <a:extLst>
            <a:ext uri="{FF2B5EF4-FFF2-40B4-BE49-F238E27FC236}">
              <a16:creationId xmlns:a16="http://schemas.microsoft.com/office/drawing/2014/main" id="{7A28AF6A-9B19-42FD-884B-BF141C05BFE9}"/>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7" name="直線コネクタ 116">
          <a:extLst>
            <a:ext uri="{FF2B5EF4-FFF2-40B4-BE49-F238E27FC236}">
              <a16:creationId xmlns:a16="http://schemas.microsoft.com/office/drawing/2014/main" id="{D0E1DAED-0186-4DDB-B1D3-44DD0D4C1339}"/>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a:extLst>
            <a:ext uri="{FF2B5EF4-FFF2-40B4-BE49-F238E27FC236}">
              <a16:creationId xmlns:a16="http://schemas.microsoft.com/office/drawing/2014/main" id="{028600E2-EE35-43BB-AA02-A0C3A699C29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BFC7F943-82EC-4BD9-B618-36B98BC6CF44}"/>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20" name="フローチャート: 判断 119">
          <a:extLst>
            <a:ext uri="{FF2B5EF4-FFF2-40B4-BE49-F238E27FC236}">
              <a16:creationId xmlns:a16="http://schemas.microsoft.com/office/drawing/2014/main" id="{509BF36D-08CE-44B6-9D98-41593A6E05B4}"/>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21" name="フローチャート: 判断 120">
          <a:extLst>
            <a:ext uri="{FF2B5EF4-FFF2-40B4-BE49-F238E27FC236}">
              <a16:creationId xmlns:a16="http://schemas.microsoft.com/office/drawing/2014/main" id="{E8BFD21F-C9A5-4ACE-A435-BDB6CAF8B7A1}"/>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22" name="フローチャート: 判断 121">
          <a:extLst>
            <a:ext uri="{FF2B5EF4-FFF2-40B4-BE49-F238E27FC236}">
              <a16:creationId xmlns:a16="http://schemas.microsoft.com/office/drawing/2014/main" id="{6BF9D8DE-BBCE-4807-B1CA-16910AB41A52}"/>
            </a:ext>
          </a:extLst>
        </xdr:cNvPr>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3" name="フローチャート: 判断 122">
          <a:extLst>
            <a:ext uri="{FF2B5EF4-FFF2-40B4-BE49-F238E27FC236}">
              <a16:creationId xmlns:a16="http://schemas.microsoft.com/office/drawing/2014/main" id="{B3E24D0F-C91B-47C3-B83D-527EDF0217D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F0E26E6-D885-4320-BD7F-06BCBF564B5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212DB1F-D321-488E-B931-1E22F296E7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E68C03F-880F-49B7-9D37-544A9C6594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E9AD20-8DA6-4876-9472-7D35ED96A16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32B516-1939-49C3-961A-82F2902635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84836</xdr:rowOff>
    </xdr:from>
    <xdr:to>
      <xdr:col>55</xdr:col>
      <xdr:colOff>50800</xdr:colOff>
      <xdr:row>35</xdr:row>
      <xdr:rowOff>14986</xdr:rowOff>
    </xdr:to>
    <xdr:sp macro="" textlink="">
      <xdr:nvSpPr>
        <xdr:cNvPr id="129" name="楕円 128">
          <a:extLst>
            <a:ext uri="{FF2B5EF4-FFF2-40B4-BE49-F238E27FC236}">
              <a16:creationId xmlns:a16="http://schemas.microsoft.com/office/drawing/2014/main" id="{A0E903CB-C18C-41D1-88C4-A5177B6CB715}"/>
            </a:ext>
          </a:extLst>
        </xdr:cNvPr>
        <xdr:cNvSpPr/>
      </xdr:nvSpPr>
      <xdr:spPr>
        <a:xfrm>
          <a:off x="104267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171213</xdr:rowOff>
    </xdr:from>
    <xdr:ext cx="469744" cy="259045"/>
    <xdr:sp macro="" textlink="">
      <xdr:nvSpPr>
        <xdr:cNvPr id="130" name="【図書館】&#10;一人当たり面積該当値テキスト">
          <a:extLst>
            <a:ext uri="{FF2B5EF4-FFF2-40B4-BE49-F238E27FC236}">
              <a16:creationId xmlns:a16="http://schemas.microsoft.com/office/drawing/2014/main" id="{8879E7EB-3367-4A5A-83BF-2F3611C2EA66}"/>
            </a:ext>
          </a:extLst>
        </xdr:cNvPr>
        <xdr:cNvSpPr txBox="1"/>
      </xdr:nvSpPr>
      <xdr:spPr>
        <a:xfrm>
          <a:off x="10515600"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116840</xdr:rowOff>
    </xdr:from>
    <xdr:to>
      <xdr:col>50</xdr:col>
      <xdr:colOff>165100</xdr:colOff>
      <xdr:row>35</xdr:row>
      <xdr:rowOff>46990</xdr:rowOff>
    </xdr:to>
    <xdr:sp macro="" textlink="">
      <xdr:nvSpPr>
        <xdr:cNvPr id="131" name="楕円 130">
          <a:extLst>
            <a:ext uri="{FF2B5EF4-FFF2-40B4-BE49-F238E27FC236}">
              <a16:creationId xmlns:a16="http://schemas.microsoft.com/office/drawing/2014/main" id="{39425692-1679-4877-AD12-906CF25FFA1C}"/>
            </a:ext>
          </a:extLst>
        </xdr:cNvPr>
        <xdr:cNvSpPr/>
      </xdr:nvSpPr>
      <xdr:spPr>
        <a:xfrm>
          <a:off x="958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135636</xdr:rowOff>
    </xdr:from>
    <xdr:to>
      <xdr:col>55</xdr:col>
      <xdr:colOff>0</xdr:colOff>
      <xdr:row>34</xdr:row>
      <xdr:rowOff>167640</xdr:rowOff>
    </xdr:to>
    <xdr:cxnSp macro="">
      <xdr:nvCxnSpPr>
        <xdr:cNvPr id="132" name="直線コネクタ 131">
          <a:extLst>
            <a:ext uri="{FF2B5EF4-FFF2-40B4-BE49-F238E27FC236}">
              <a16:creationId xmlns:a16="http://schemas.microsoft.com/office/drawing/2014/main" id="{EF9D013F-760B-41BB-8858-40594884624E}"/>
            </a:ext>
          </a:extLst>
        </xdr:cNvPr>
        <xdr:cNvCxnSpPr/>
      </xdr:nvCxnSpPr>
      <xdr:spPr>
        <a:xfrm flipV="1">
          <a:off x="9639300" y="59649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33" name="楕円 132">
          <a:extLst>
            <a:ext uri="{FF2B5EF4-FFF2-40B4-BE49-F238E27FC236}">
              <a16:creationId xmlns:a16="http://schemas.microsoft.com/office/drawing/2014/main" id="{837F2F84-E721-4683-8CAB-815DFA780EE3}"/>
            </a:ext>
          </a:extLst>
        </xdr:cNvPr>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167640</xdr:rowOff>
    </xdr:from>
    <xdr:to>
      <xdr:col>50</xdr:col>
      <xdr:colOff>114300</xdr:colOff>
      <xdr:row>35</xdr:row>
      <xdr:rowOff>19050</xdr:rowOff>
    </xdr:to>
    <xdr:cxnSp macro="">
      <xdr:nvCxnSpPr>
        <xdr:cNvPr id="134" name="直線コネクタ 133">
          <a:extLst>
            <a:ext uri="{FF2B5EF4-FFF2-40B4-BE49-F238E27FC236}">
              <a16:creationId xmlns:a16="http://schemas.microsoft.com/office/drawing/2014/main" id="{4CCAACB2-0196-4B35-AAC5-B2928BB147FA}"/>
            </a:ext>
          </a:extLst>
        </xdr:cNvPr>
        <xdr:cNvCxnSpPr/>
      </xdr:nvCxnSpPr>
      <xdr:spPr>
        <a:xfrm flipV="1">
          <a:off x="8750300" y="5996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167132</xdr:rowOff>
    </xdr:from>
    <xdr:to>
      <xdr:col>41</xdr:col>
      <xdr:colOff>101600</xdr:colOff>
      <xdr:row>35</xdr:row>
      <xdr:rowOff>97282</xdr:rowOff>
    </xdr:to>
    <xdr:sp macro="" textlink="">
      <xdr:nvSpPr>
        <xdr:cNvPr id="135" name="楕円 134">
          <a:extLst>
            <a:ext uri="{FF2B5EF4-FFF2-40B4-BE49-F238E27FC236}">
              <a16:creationId xmlns:a16="http://schemas.microsoft.com/office/drawing/2014/main" id="{FABAE929-67E4-4715-B995-F3CFE26AFD82}"/>
            </a:ext>
          </a:extLst>
        </xdr:cNvPr>
        <xdr:cNvSpPr/>
      </xdr:nvSpPr>
      <xdr:spPr>
        <a:xfrm>
          <a:off x="7810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19050</xdr:rowOff>
    </xdr:from>
    <xdr:to>
      <xdr:col>45</xdr:col>
      <xdr:colOff>177800</xdr:colOff>
      <xdr:row>35</xdr:row>
      <xdr:rowOff>46482</xdr:rowOff>
    </xdr:to>
    <xdr:cxnSp macro="">
      <xdr:nvCxnSpPr>
        <xdr:cNvPr id="136" name="直線コネクタ 135">
          <a:extLst>
            <a:ext uri="{FF2B5EF4-FFF2-40B4-BE49-F238E27FC236}">
              <a16:creationId xmlns:a16="http://schemas.microsoft.com/office/drawing/2014/main" id="{0CF6F6C9-CCF8-4BB9-BBCF-708B0C8C00D2}"/>
            </a:ext>
          </a:extLst>
        </xdr:cNvPr>
        <xdr:cNvCxnSpPr/>
      </xdr:nvCxnSpPr>
      <xdr:spPr>
        <a:xfrm flipV="1">
          <a:off x="7861300" y="6019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18542</xdr:rowOff>
    </xdr:from>
    <xdr:to>
      <xdr:col>36</xdr:col>
      <xdr:colOff>165100</xdr:colOff>
      <xdr:row>35</xdr:row>
      <xdr:rowOff>120142</xdr:rowOff>
    </xdr:to>
    <xdr:sp macro="" textlink="">
      <xdr:nvSpPr>
        <xdr:cNvPr id="137" name="楕円 136">
          <a:extLst>
            <a:ext uri="{FF2B5EF4-FFF2-40B4-BE49-F238E27FC236}">
              <a16:creationId xmlns:a16="http://schemas.microsoft.com/office/drawing/2014/main" id="{A8527589-AB15-4778-A269-3C5173E882FD}"/>
            </a:ext>
          </a:extLst>
        </xdr:cNvPr>
        <xdr:cNvSpPr/>
      </xdr:nvSpPr>
      <xdr:spPr>
        <a:xfrm>
          <a:off x="6921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46482</xdr:rowOff>
    </xdr:from>
    <xdr:to>
      <xdr:col>41</xdr:col>
      <xdr:colOff>50800</xdr:colOff>
      <xdr:row>35</xdr:row>
      <xdr:rowOff>69342</xdr:rowOff>
    </xdr:to>
    <xdr:cxnSp macro="">
      <xdr:nvCxnSpPr>
        <xdr:cNvPr id="138" name="直線コネクタ 137">
          <a:extLst>
            <a:ext uri="{FF2B5EF4-FFF2-40B4-BE49-F238E27FC236}">
              <a16:creationId xmlns:a16="http://schemas.microsoft.com/office/drawing/2014/main" id="{B3860640-D01C-4FF7-8ED4-4D0E415820CB}"/>
            </a:ext>
          </a:extLst>
        </xdr:cNvPr>
        <xdr:cNvCxnSpPr/>
      </xdr:nvCxnSpPr>
      <xdr:spPr>
        <a:xfrm flipV="1">
          <a:off x="6972300" y="6047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113555</xdr:rowOff>
    </xdr:from>
    <xdr:ext cx="469744" cy="259045"/>
    <xdr:sp macro="" textlink="">
      <xdr:nvSpPr>
        <xdr:cNvPr id="139" name="n_1aveValue【図書館】&#10;一人当たり面積">
          <a:extLst>
            <a:ext uri="{FF2B5EF4-FFF2-40B4-BE49-F238E27FC236}">
              <a16:creationId xmlns:a16="http://schemas.microsoft.com/office/drawing/2014/main" id="{BF1EC29C-7655-473F-ACCD-79B0114391BF}"/>
            </a:ext>
          </a:extLst>
        </xdr:cNvPr>
        <xdr:cNvSpPr txBox="1"/>
      </xdr:nvSpPr>
      <xdr:spPr>
        <a:xfrm>
          <a:off x="9391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90695</xdr:rowOff>
    </xdr:from>
    <xdr:ext cx="469744" cy="259045"/>
    <xdr:sp macro="" textlink="">
      <xdr:nvSpPr>
        <xdr:cNvPr id="140" name="n_2aveValue【図書館】&#10;一人当たり面積">
          <a:extLst>
            <a:ext uri="{FF2B5EF4-FFF2-40B4-BE49-F238E27FC236}">
              <a16:creationId xmlns:a16="http://schemas.microsoft.com/office/drawing/2014/main" id="{811062D1-6888-4F8C-BF7F-891BA74D6A69}"/>
            </a:ext>
          </a:extLst>
        </xdr:cNvPr>
        <xdr:cNvSpPr txBox="1"/>
      </xdr:nvSpPr>
      <xdr:spPr>
        <a:xfrm>
          <a:off x="85154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76979</xdr:rowOff>
    </xdr:from>
    <xdr:ext cx="469744" cy="259045"/>
    <xdr:sp macro="" textlink="">
      <xdr:nvSpPr>
        <xdr:cNvPr id="141" name="n_3aveValue【図書館】&#10;一人当たり面積">
          <a:extLst>
            <a:ext uri="{FF2B5EF4-FFF2-40B4-BE49-F238E27FC236}">
              <a16:creationId xmlns:a16="http://schemas.microsoft.com/office/drawing/2014/main" id="{9AA9A9A6-CA84-4BA6-8EA0-4C450AE93FBC}"/>
            </a:ext>
          </a:extLst>
        </xdr:cNvPr>
        <xdr:cNvSpPr txBox="1"/>
      </xdr:nvSpPr>
      <xdr:spPr>
        <a:xfrm>
          <a:off x="762642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2" name="n_4aveValue【図書館】&#10;一人当たり面積">
          <a:extLst>
            <a:ext uri="{FF2B5EF4-FFF2-40B4-BE49-F238E27FC236}">
              <a16:creationId xmlns:a16="http://schemas.microsoft.com/office/drawing/2014/main" id="{27E1DA90-46DA-41A1-BB58-1AE7AA883BF6}"/>
            </a:ext>
          </a:extLst>
        </xdr:cNvPr>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63517</xdr:rowOff>
    </xdr:from>
    <xdr:ext cx="469744" cy="259045"/>
    <xdr:sp macro="" textlink="">
      <xdr:nvSpPr>
        <xdr:cNvPr id="143" name="n_1mainValue【図書館】&#10;一人当たり面積">
          <a:extLst>
            <a:ext uri="{FF2B5EF4-FFF2-40B4-BE49-F238E27FC236}">
              <a16:creationId xmlns:a16="http://schemas.microsoft.com/office/drawing/2014/main" id="{C24C0D64-E95F-4938-8CF7-B3D2D09BC6F7}"/>
            </a:ext>
          </a:extLst>
        </xdr:cNvPr>
        <xdr:cNvSpPr txBox="1"/>
      </xdr:nvSpPr>
      <xdr:spPr>
        <a:xfrm>
          <a:off x="9391727" y="572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44" name="n_2mainValue【図書館】&#10;一人当たり面積">
          <a:extLst>
            <a:ext uri="{FF2B5EF4-FFF2-40B4-BE49-F238E27FC236}">
              <a16:creationId xmlns:a16="http://schemas.microsoft.com/office/drawing/2014/main" id="{76714FF6-426A-42B4-91C2-4C121DEA7B70}"/>
            </a:ext>
          </a:extLst>
        </xdr:cNvPr>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113809</xdr:rowOff>
    </xdr:from>
    <xdr:ext cx="469744" cy="259045"/>
    <xdr:sp macro="" textlink="">
      <xdr:nvSpPr>
        <xdr:cNvPr id="145" name="n_3mainValue【図書館】&#10;一人当たり面積">
          <a:extLst>
            <a:ext uri="{FF2B5EF4-FFF2-40B4-BE49-F238E27FC236}">
              <a16:creationId xmlns:a16="http://schemas.microsoft.com/office/drawing/2014/main" id="{E640449B-3412-4793-9455-E0F568B8B38F}"/>
            </a:ext>
          </a:extLst>
        </xdr:cNvPr>
        <xdr:cNvSpPr txBox="1"/>
      </xdr:nvSpPr>
      <xdr:spPr>
        <a:xfrm>
          <a:off x="7626427" y="57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136669</xdr:rowOff>
    </xdr:from>
    <xdr:ext cx="469744" cy="259045"/>
    <xdr:sp macro="" textlink="">
      <xdr:nvSpPr>
        <xdr:cNvPr id="146" name="n_4mainValue【図書館】&#10;一人当たり面積">
          <a:extLst>
            <a:ext uri="{FF2B5EF4-FFF2-40B4-BE49-F238E27FC236}">
              <a16:creationId xmlns:a16="http://schemas.microsoft.com/office/drawing/2014/main" id="{B88F8A78-901C-419C-9A33-FD895F0DFA76}"/>
            </a:ext>
          </a:extLst>
        </xdr:cNvPr>
        <xdr:cNvSpPr txBox="1"/>
      </xdr:nvSpPr>
      <xdr:spPr>
        <a:xfrm>
          <a:off x="6737427" y="57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7373DBC-FE05-48B1-B749-2FA5FE9DB61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11EA897-7376-4F73-82E1-EF5286BA321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7234F11-1158-44D1-833D-99ABA36F4F1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4201E56-6287-48F0-9303-305E90E29F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C188E9C-91E3-4306-8C1C-76BEB9816E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8A0E0BD-9EC1-4484-87BE-DB20008327C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F4A6658-7251-4F0B-BE4C-2E62FC17B7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D97595C-7C2A-4556-808D-F58985AE75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8E8369C-ACB1-4DDB-B610-1BECE643B4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62CF038-BF8A-41EE-8B3B-D9BF0AD5CF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37E817C-CCD5-4D2A-9D1F-493A504BD6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407B7A9F-7BBA-4728-9E22-1BF3502CF10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9F7D0A2B-0D2D-4053-BAF4-9EB4991E76D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A6CFBE2-3F92-4F0C-8741-DF902D4E035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101FF93F-9FFF-48BE-9D67-512C09B2117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2326C3-2BD8-45E5-AAA0-5991A88E1ED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999E3B4E-228D-4316-BBFB-653753F21FE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9857ACF7-2F02-4796-B9B8-C5CEDC0DB7C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E5566A4D-D2D3-42E9-84C7-FA456273AC1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F29A57A1-EDBC-48DF-802F-4781E415B31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21358960-5A39-418D-B539-F038682744C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C5C7BC9-5356-4756-B367-927250162C1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6CC29ED5-E7F6-4B68-9588-513E199D301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EF8CBBF-EC3B-41AD-9E72-17B5F972F8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C176DBC-A26D-402C-B4D5-9D5B19085D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5D8ECE81-0C42-4974-95E8-76E37885ECCA}"/>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3917C448-655D-45F0-9436-E7C6C53E113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7C0F0A9-C05E-431C-B5B3-511BCFA490B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6FB68F9F-3F17-4102-A181-351C1D934366}"/>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6" name="直線コネクタ 175">
          <a:extLst>
            <a:ext uri="{FF2B5EF4-FFF2-40B4-BE49-F238E27FC236}">
              <a16:creationId xmlns:a16="http://schemas.microsoft.com/office/drawing/2014/main" id="{539F7908-8061-4F3A-A7DF-F98E3632ACA4}"/>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556FD15-A899-4138-BC00-A26D6420DAA4}"/>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5C5DC7A1-047B-4121-8352-C81E743ACA5C}"/>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9" name="フローチャート: 判断 178">
          <a:extLst>
            <a:ext uri="{FF2B5EF4-FFF2-40B4-BE49-F238E27FC236}">
              <a16:creationId xmlns:a16="http://schemas.microsoft.com/office/drawing/2014/main" id="{4FBDB395-5F99-4DE7-88E2-6BBB9C115A9E}"/>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80" name="フローチャート: 判断 179">
          <a:extLst>
            <a:ext uri="{FF2B5EF4-FFF2-40B4-BE49-F238E27FC236}">
              <a16:creationId xmlns:a16="http://schemas.microsoft.com/office/drawing/2014/main" id="{1D4655C0-88A6-48F9-901D-ED60435B2C09}"/>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81" name="フローチャート: 判断 180">
          <a:extLst>
            <a:ext uri="{FF2B5EF4-FFF2-40B4-BE49-F238E27FC236}">
              <a16:creationId xmlns:a16="http://schemas.microsoft.com/office/drawing/2014/main" id="{27DE6FAE-7D12-459E-973E-7B23000D2E79}"/>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2" name="フローチャート: 判断 181">
          <a:extLst>
            <a:ext uri="{FF2B5EF4-FFF2-40B4-BE49-F238E27FC236}">
              <a16:creationId xmlns:a16="http://schemas.microsoft.com/office/drawing/2014/main" id="{A971F648-49AA-4A9E-9276-883608A19F9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9564FAE-C433-451B-9E2C-C5BB4DF1F7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D340532-0F74-4C6F-A5C4-3712419D4C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E0A5010-DA12-4231-9A1F-8EBC2183C2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661082B-8873-47DA-9229-D0009CBA098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A5C7BC0-315F-4A70-AD5A-3127B6B8BE5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164737</xdr:rowOff>
    </xdr:from>
    <xdr:to>
      <xdr:col>24</xdr:col>
      <xdr:colOff>114300</xdr:colOff>
      <xdr:row>64</xdr:row>
      <xdr:rowOff>94887</xdr:rowOff>
    </xdr:to>
    <xdr:sp macro="" textlink="">
      <xdr:nvSpPr>
        <xdr:cNvPr id="188" name="楕円 187">
          <a:extLst>
            <a:ext uri="{FF2B5EF4-FFF2-40B4-BE49-F238E27FC236}">
              <a16:creationId xmlns:a16="http://schemas.microsoft.com/office/drawing/2014/main" id="{D8434A70-3F55-4F56-9A9D-B670497A7FDE}"/>
            </a:ext>
          </a:extLst>
        </xdr:cNvPr>
        <xdr:cNvSpPr/>
      </xdr:nvSpPr>
      <xdr:spPr>
        <a:xfrm>
          <a:off x="4584700" y="109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79664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6F5776EC-2678-41A9-A9D9-67A6BD52770D}"/>
            </a:ext>
          </a:extLst>
        </xdr:cNvPr>
        <xdr:cNvSpPr txBox="1"/>
      </xdr:nvSpPr>
      <xdr:spPr>
        <a:xfrm>
          <a:off x="4673600" y="1088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136978</xdr:rowOff>
    </xdr:from>
    <xdr:to>
      <xdr:col>20</xdr:col>
      <xdr:colOff>38100</xdr:colOff>
      <xdr:row>64</xdr:row>
      <xdr:rowOff>67128</xdr:rowOff>
    </xdr:to>
    <xdr:sp macro="" textlink="">
      <xdr:nvSpPr>
        <xdr:cNvPr id="190" name="楕円 189">
          <a:extLst>
            <a:ext uri="{FF2B5EF4-FFF2-40B4-BE49-F238E27FC236}">
              <a16:creationId xmlns:a16="http://schemas.microsoft.com/office/drawing/2014/main" id="{67005644-B03B-4DFD-9E85-E3ADA31432F0}"/>
            </a:ext>
          </a:extLst>
        </xdr:cNvPr>
        <xdr:cNvSpPr/>
      </xdr:nvSpPr>
      <xdr:spPr>
        <a:xfrm>
          <a:off x="3746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16328</xdr:rowOff>
    </xdr:from>
    <xdr:to>
      <xdr:col>24</xdr:col>
      <xdr:colOff>63500</xdr:colOff>
      <xdr:row>64</xdr:row>
      <xdr:rowOff>44087</xdr:rowOff>
    </xdr:to>
    <xdr:cxnSp macro="">
      <xdr:nvCxnSpPr>
        <xdr:cNvPr id="191" name="直線コネクタ 190">
          <a:extLst>
            <a:ext uri="{FF2B5EF4-FFF2-40B4-BE49-F238E27FC236}">
              <a16:creationId xmlns:a16="http://schemas.microsoft.com/office/drawing/2014/main" id="{B12F7941-0462-49D0-94B6-3A489BCCB372}"/>
            </a:ext>
          </a:extLst>
        </xdr:cNvPr>
        <xdr:cNvCxnSpPr/>
      </xdr:nvCxnSpPr>
      <xdr:spPr>
        <a:xfrm>
          <a:off x="3797300" y="1098912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104322</xdr:rowOff>
    </xdr:from>
    <xdr:to>
      <xdr:col>15</xdr:col>
      <xdr:colOff>101600</xdr:colOff>
      <xdr:row>64</xdr:row>
      <xdr:rowOff>34472</xdr:rowOff>
    </xdr:to>
    <xdr:sp macro="" textlink="">
      <xdr:nvSpPr>
        <xdr:cNvPr id="192" name="楕円 191">
          <a:extLst>
            <a:ext uri="{FF2B5EF4-FFF2-40B4-BE49-F238E27FC236}">
              <a16:creationId xmlns:a16="http://schemas.microsoft.com/office/drawing/2014/main" id="{B356A8E3-7CA2-4A17-ABAB-9799B779B082}"/>
            </a:ext>
          </a:extLst>
        </xdr:cNvPr>
        <xdr:cNvSpPr/>
      </xdr:nvSpPr>
      <xdr:spPr>
        <a:xfrm>
          <a:off x="2857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155122</xdr:rowOff>
    </xdr:from>
    <xdr:to>
      <xdr:col>19</xdr:col>
      <xdr:colOff>177800</xdr:colOff>
      <xdr:row>64</xdr:row>
      <xdr:rowOff>16328</xdr:rowOff>
    </xdr:to>
    <xdr:cxnSp macro="">
      <xdr:nvCxnSpPr>
        <xdr:cNvPr id="193" name="直線コネクタ 192">
          <a:extLst>
            <a:ext uri="{FF2B5EF4-FFF2-40B4-BE49-F238E27FC236}">
              <a16:creationId xmlns:a16="http://schemas.microsoft.com/office/drawing/2014/main" id="{91195B5D-CC0F-42DF-B85B-2B2F250B216B}"/>
            </a:ext>
          </a:extLst>
        </xdr:cNvPr>
        <xdr:cNvCxnSpPr/>
      </xdr:nvCxnSpPr>
      <xdr:spPr>
        <a:xfrm>
          <a:off x="2908300" y="10956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27577</xdr:rowOff>
    </xdr:from>
    <xdr:to>
      <xdr:col>10</xdr:col>
      <xdr:colOff>165100</xdr:colOff>
      <xdr:row>63</xdr:row>
      <xdr:rowOff>129177</xdr:rowOff>
    </xdr:to>
    <xdr:sp macro="" textlink="">
      <xdr:nvSpPr>
        <xdr:cNvPr id="194" name="楕円 193">
          <a:extLst>
            <a:ext uri="{FF2B5EF4-FFF2-40B4-BE49-F238E27FC236}">
              <a16:creationId xmlns:a16="http://schemas.microsoft.com/office/drawing/2014/main" id="{742C6045-035C-4AA5-AD8D-34146025F8B8}"/>
            </a:ext>
          </a:extLst>
        </xdr:cNvPr>
        <xdr:cNvSpPr/>
      </xdr:nvSpPr>
      <xdr:spPr>
        <a:xfrm>
          <a:off x="1968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78377</xdr:rowOff>
    </xdr:from>
    <xdr:to>
      <xdr:col>15</xdr:col>
      <xdr:colOff>50800</xdr:colOff>
      <xdr:row>63</xdr:row>
      <xdr:rowOff>155122</xdr:rowOff>
    </xdr:to>
    <xdr:cxnSp macro="">
      <xdr:nvCxnSpPr>
        <xdr:cNvPr id="195" name="直線コネクタ 194">
          <a:extLst>
            <a:ext uri="{FF2B5EF4-FFF2-40B4-BE49-F238E27FC236}">
              <a16:creationId xmlns:a16="http://schemas.microsoft.com/office/drawing/2014/main" id="{BD9CAE57-D1B9-4594-AC10-A59921AF7FCD}"/>
            </a:ext>
          </a:extLst>
        </xdr:cNvPr>
        <xdr:cNvCxnSpPr/>
      </xdr:nvCxnSpPr>
      <xdr:spPr>
        <a:xfrm>
          <a:off x="2019300" y="10879727"/>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101056</xdr:rowOff>
    </xdr:from>
    <xdr:to>
      <xdr:col>6</xdr:col>
      <xdr:colOff>38100</xdr:colOff>
      <xdr:row>63</xdr:row>
      <xdr:rowOff>31206</xdr:rowOff>
    </xdr:to>
    <xdr:sp macro="" textlink="">
      <xdr:nvSpPr>
        <xdr:cNvPr id="196" name="楕円 195">
          <a:extLst>
            <a:ext uri="{FF2B5EF4-FFF2-40B4-BE49-F238E27FC236}">
              <a16:creationId xmlns:a16="http://schemas.microsoft.com/office/drawing/2014/main" id="{C442D610-75B9-403D-8BC5-BF92F65DB99D}"/>
            </a:ext>
          </a:extLst>
        </xdr:cNvPr>
        <xdr:cNvSpPr/>
      </xdr:nvSpPr>
      <xdr:spPr>
        <a:xfrm>
          <a:off x="1079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151856</xdr:rowOff>
    </xdr:from>
    <xdr:to>
      <xdr:col>10</xdr:col>
      <xdr:colOff>114300</xdr:colOff>
      <xdr:row>63</xdr:row>
      <xdr:rowOff>78377</xdr:rowOff>
    </xdr:to>
    <xdr:cxnSp macro="">
      <xdr:nvCxnSpPr>
        <xdr:cNvPr id="197" name="直線コネクタ 196">
          <a:extLst>
            <a:ext uri="{FF2B5EF4-FFF2-40B4-BE49-F238E27FC236}">
              <a16:creationId xmlns:a16="http://schemas.microsoft.com/office/drawing/2014/main" id="{BA6364C6-D95D-4147-B918-68FAC810C2EF}"/>
            </a:ext>
          </a:extLst>
        </xdr:cNvPr>
        <xdr:cNvCxnSpPr/>
      </xdr:nvCxnSpPr>
      <xdr:spPr>
        <a:xfrm>
          <a:off x="1130300" y="1078175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8" name="n_1aveValue【体育館・プール】&#10;有形固定資産減価償却率">
          <a:extLst>
            <a:ext uri="{FF2B5EF4-FFF2-40B4-BE49-F238E27FC236}">
              <a16:creationId xmlns:a16="http://schemas.microsoft.com/office/drawing/2014/main" id="{FDA71010-7576-4554-AA8A-E4E6EAE5315D}"/>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99" name="n_2aveValue【体育館・プール】&#10;有形固定資産減価償却率">
          <a:extLst>
            <a:ext uri="{FF2B5EF4-FFF2-40B4-BE49-F238E27FC236}">
              <a16:creationId xmlns:a16="http://schemas.microsoft.com/office/drawing/2014/main" id="{9341C018-6886-489E-BA72-24C912908192}"/>
            </a:ext>
          </a:extLst>
        </xdr:cNvPr>
        <xdr:cNvSpPr txBox="1"/>
      </xdr:nvSpPr>
      <xdr:spPr>
        <a:xfrm>
          <a:off x="27057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200" name="n_3aveValue【体育館・プール】&#10;有形固定資産減価償却率">
          <a:extLst>
            <a:ext uri="{FF2B5EF4-FFF2-40B4-BE49-F238E27FC236}">
              <a16:creationId xmlns:a16="http://schemas.microsoft.com/office/drawing/2014/main" id="{2768C56A-B14F-4A79-9F81-B4B521168CE7}"/>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201" name="n_4aveValue【体育館・プール】&#10;有形固定資産減価償却率">
          <a:extLst>
            <a:ext uri="{FF2B5EF4-FFF2-40B4-BE49-F238E27FC236}">
              <a16:creationId xmlns:a16="http://schemas.microsoft.com/office/drawing/2014/main" id="{9AE0C4B1-769F-4CB5-884E-F4FE502B62C5}"/>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58255</xdr:rowOff>
    </xdr:from>
    <xdr:ext cx="405111" cy="259045"/>
    <xdr:sp macro="" textlink="">
      <xdr:nvSpPr>
        <xdr:cNvPr id="202" name="n_1mainValue【体育館・プール】&#10;有形固定資産減価償却率">
          <a:extLst>
            <a:ext uri="{FF2B5EF4-FFF2-40B4-BE49-F238E27FC236}">
              <a16:creationId xmlns:a16="http://schemas.microsoft.com/office/drawing/2014/main" id="{6FE56EAD-C30A-47D4-94F4-7AFF9122A673}"/>
            </a:ext>
          </a:extLst>
        </xdr:cNvPr>
        <xdr:cNvSpPr txBox="1"/>
      </xdr:nvSpPr>
      <xdr:spPr>
        <a:xfrm>
          <a:off x="3582044" y="110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25599</xdr:rowOff>
    </xdr:from>
    <xdr:ext cx="405111" cy="259045"/>
    <xdr:sp macro="" textlink="">
      <xdr:nvSpPr>
        <xdr:cNvPr id="203" name="n_2mainValue【体育館・プール】&#10;有形固定資産減価償却率">
          <a:extLst>
            <a:ext uri="{FF2B5EF4-FFF2-40B4-BE49-F238E27FC236}">
              <a16:creationId xmlns:a16="http://schemas.microsoft.com/office/drawing/2014/main" id="{BAB5EF71-D48B-401E-AFCE-81C7CC44C081}"/>
            </a:ext>
          </a:extLst>
        </xdr:cNvPr>
        <xdr:cNvSpPr txBox="1"/>
      </xdr:nvSpPr>
      <xdr:spPr>
        <a:xfrm>
          <a:off x="2705744" y="1099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120304</xdr:rowOff>
    </xdr:from>
    <xdr:ext cx="405111" cy="259045"/>
    <xdr:sp macro="" textlink="">
      <xdr:nvSpPr>
        <xdr:cNvPr id="204" name="n_3mainValue【体育館・プール】&#10;有形固定資産減価償却率">
          <a:extLst>
            <a:ext uri="{FF2B5EF4-FFF2-40B4-BE49-F238E27FC236}">
              <a16:creationId xmlns:a16="http://schemas.microsoft.com/office/drawing/2014/main" id="{358F4979-418A-4666-AD99-94E08BF17184}"/>
            </a:ext>
          </a:extLst>
        </xdr:cNvPr>
        <xdr:cNvSpPr txBox="1"/>
      </xdr:nvSpPr>
      <xdr:spPr>
        <a:xfrm>
          <a:off x="1816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22333</xdr:rowOff>
    </xdr:from>
    <xdr:ext cx="405111" cy="259045"/>
    <xdr:sp macro="" textlink="">
      <xdr:nvSpPr>
        <xdr:cNvPr id="205" name="n_4mainValue【体育館・プール】&#10;有形固定資産減価償却率">
          <a:extLst>
            <a:ext uri="{FF2B5EF4-FFF2-40B4-BE49-F238E27FC236}">
              <a16:creationId xmlns:a16="http://schemas.microsoft.com/office/drawing/2014/main" id="{D58523C0-C281-425B-8897-DC09C21602C6}"/>
            </a:ext>
          </a:extLst>
        </xdr:cNvPr>
        <xdr:cNvSpPr txBox="1"/>
      </xdr:nvSpPr>
      <xdr:spPr>
        <a:xfrm>
          <a:off x="927744" y="1082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5C2B3EB-5CF8-4074-8E08-2B002F81B4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E36D1ED-29A5-4EB5-937C-E81F5173B9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293711CE-B2A2-49A4-B9EA-891E8F9BFB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FB4EBF3-9A87-4A64-B636-DA530969E29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1FBD81C-9B5B-428A-9B4C-BF0C0A6D35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B3082FC-0652-44A5-80E0-0E46DC9D8E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1C836D8-84E1-4764-8662-27B33F2765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56AD2F8-D861-492F-9925-B9DE285DFA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9468B39F-27F3-47B0-B4FE-EB61B70BE79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42D6096-D74A-4F34-AFC3-48917DC016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E29F51E-A761-4C26-848A-0B4755923A82}"/>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BD860531-AAC3-44AB-AE39-0950D00CCF79}"/>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A30CC948-F100-47F7-BCDF-676EC61432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B4ABB10B-A525-425A-98E2-7EE6F70A118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82B9B5C1-CF2B-4028-A797-48E72CC8D309}"/>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FE8ED42E-56F0-4F9B-8AB4-C891BE26DDE9}"/>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8085C93-3326-42AD-8C39-3EF7821DCB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69810F5E-4D03-47E2-A493-56A42F1F1D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4C2FC2AA-C9DC-43FF-9864-5DC69F66C5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25" name="直線コネクタ 224">
          <a:extLst>
            <a:ext uri="{FF2B5EF4-FFF2-40B4-BE49-F238E27FC236}">
              <a16:creationId xmlns:a16="http://schemas.microsoft.com/office/drawing/2014/main" id="{D1F92969-6617-4119-8DC8-7A5F6098FDF0}"/>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26" name="【体育館・プール】&#10;一人当たり面積最小値テキスト">
          <a:extLst>
            <a:ext uri="{FF2B5EF4-FFF2-40B4-BE49-F238E27FC236}">
              <a16:creationId xmlns:a16="http://schemas.microsoft.com/office/drawing/2014/main" id="{A08A8B70-F58F-43D1-9510-ABDD204F26E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27" name="直線コネクタ 226">
          <a:extLst>
            <a:ext uri="{FF2B5EF4-FFF2-40B4-BE49-F238E27FC236}">
              <a16:creationId xmlns:a16="http://schemas.microsoft.com/office/drawing/2014/main" id="{E30F63C5-9511-4B31-BAB3-6EA287395554}"/>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28" name="【体育館・プール】&#10;一人当たり面積最大値テキスト">
          <a:extLst>
            <a:ext uri="{FF2B5EF4-FFF2-40B4-BE49-F238E27FC236}">
              <a16:creationId xmlns:a16="http://schemas.microsoft.com/office/drawing/2014/main" id="{3E31D5E4-676F-4ADC-AA1A-A4C8D1F1F12A}"/>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29" name="直線コネクタ 228">
          <a:extLst>
            <a:ext uri="{FF2B5EF4-FFF2-40B4-BE49-F238E27FC236}">
              <a16:creationId xmlns:a16="http://schemas.microsoft.com/office/drawing/2014/main" id="{B4231EA8-D71F-43F3-840B-70CFCCD76F59}"/>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230" name="【体育館・プール】&#10;一人当たり面積平均値テキスト">
          <a:extLst>
            <a:ext uri="{FF2B5EF4-FFF2-40B4-BE49-F238E27FC236}">
              <a16:creationId xmlns:a16="http://schemas.microsoft.com/office/drawing/2014/main" id="{CE6C7263-0AFC-4923-9555-9E26B15BE44E}"/>
            </a:ext>
          </a:extLst>
        </xdr:cNvPr>
        <xdr:cNvSpPr txBox="1"/>
      </xdr:nvSpPr>
      <xdr:spPr>
        <a:xfrm>
          <a:off x="10515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31" name="フローチャート: 判断 230">
          <a:extLst>
            <a:ext uri="{FF2B5EF4-FFF2-40B4-BE49-F238E27FC236}">
              <a16:creationId xmlns:a16="http://schemas.microsoft.com/office/drawing/2014/main" id="{3C6F4270-981C-4D11-A08D-0570B219CA59}"/>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32" name="フローチャート: 判断 231">
          <a:extLst>
            <a:ext uri="{FF2B5EF4-FFF2-40B4-BE49-F238E27FC236}">
              <a16:creationId xmlns:a16="http://schemas.microsoft.com/office/drawing/2014/main" id="{979A9080-2F61-44DF-B1BC-4B734040D3D5}"/>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33" name="フローチャート: 判断 232">
          <a:extLst>
            <a:ext uri="{FF2B5EF4-FFF2-40B4-BE49-F238E27FC236}">
              <a16:creationId xmlns:a16="http://schemas.microsoft.com/office/drawing/2014/main" id="{9189E659-2DB8-4A36-A243-CB5F09333069}"/>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34" name="フローチャート: 判断 233">
          <a:extLst>
            <a:ext uri="{FF2B5EF4-FFF2-40B4-BE49-F238E27FC236}">
              <a16:creationId xmlns:a16="http://schemas.microsoft.com/office/drawing/2014/main" id="{384F051D-7399-4267-931C-B665ADAE1BB2}"/>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35" name="フローチャート: 判断 234">
          <a:extLst>
            <a:ext uri="{FF2B5EF4-FFF2-40B4-BE49-F238E27FC236}">
              <a16:creationId xmlns:a16="http://schemas.microsoft.com/office/drawing/2014/main" id="{5359E51A-6833-4D1A-8BDE-6C7CA73A0872}"/>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18BF472-1634-4F03-A3CD-B343F1E2B7B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60CCC0F-CF87-4BEA-B82A-3C6E7AD413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0DE63BF-EF55-4CBD-8767-074D24B8CB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B8ADB31-1B1E-446E-B222-ED4660BA484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FD984D4-ECA3-4785-A577-C29230704B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114364</xdr:rowOff>
    </xdr:from>
    <xdr:to>
      <xdr:col>55</xdr:col>
      <xdr:colOff>50800</xdr:colOff>
      <xdr:row>60</xdr:row>
      <xdr:rowOff>44514</xdr:rowOff>
    </xdr:to>
    <xdr:sp macro="" textlink="">
      <xdr:nvSpPr>
        <xdr:cNvPr id="241" name="楕円 240">
          <a:extLst>
            <a:ext uri="{FF2B5EF4-FFF2-40B4-BE49-F238E27FC236}">
              <a16:creationId xmlns:a16="http://schemas.microsoft.com/office/drawing/2014/main" id="{FFD7BD4A-D022-46E0-8E73-1C718C9717F1}"/>
            </a:ext>
          </a:extLst>
        </xdr:cNvPr>
        <xdr:cNvSpPr/>
      </xdr:nvSpPr>
      <xdr:spPr>
        <a:xfrm>
          <a:off x="10426700" y="102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137241</xdr:rowOff>
    </xdr:from>
    <xdr:ext cx="469744" cy="259045"/>
    <xdr:sp macro="" textlink="">
      <xdr:nvSpPr>
        <xdr:cNvPr id="242" name="【体育館・プール】&#10;一人当たり面積該当値テキスト">
          <a:extLst>
            <a:ext uri="{FF2B5EF4-FFF2-40B4-BE49-F238E27FC236}">
              <a16:creationId xmlns:a16="http://schemas.microsoft.com/office/drawing/2014/main" id="{D0593EBF-8754-4FE4-ACCA-27C25C008A4B}"/>
            </a:ext>
          </a:extLst>
        </xdr:cNvPr>
        <xdr:cNvSpPr txBox="1"/>
      </xdr:nvSpPr>
      <xdr:spPr>
        <a:xfrm>
          <a:off x="10515600" y="1008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129794</xdr:rowOff>
    </xdr:from>
    <xdr:to>
      <xdr:col>50</xdr:col>
      <xdr:colOff>165100</xdr:colOff>
      <xdr:row>60</xdr:row>
      <xdr:rowOff>59944</xdr:rowOff>
    </xdr:to>
    <xdr:sp macro="" textlink="">
      <xdr:nvSpPr>
        <xdr:cNvPr id="243" name="楕円 242">
          <a:extLst>
            <a:ext uri="{FF2B5EF4-FFF2-40B4-BE49-F238E27FC236}">
              <a16:creationId xmlns:a16="http://schemas.microsoft.com/office/drawing/2014/main" id="{0724B272-F701-42B4-A3A1-75E5B3733653}"/>
            </a:ext>
          </a:extLst>
        </xdr:cNvPr>
        <xdr:cNvSpPr/>
      </xdr:nvSpPr>
      <xdr:spPr>
        <a:xfrm>
          <a:off x="9588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165164</xdr:rowOff>
    </xdr:from>
    <xdr:to>
      <xdr:col>55</xdr:col>
      <xdr:colOff>0</xdr:colOff>
      <xdr:row>60</xdr:row>
      <xdr:rowOff>9144</xdr:rowOff>
    </xdr:to>
    <xdr:cxnSp macro="">
      <xdr:nvCxnSpPr>
        <xdr:cNvPr id="244" name="直線コネクタ 243">
          <a:extLst>
            <a:ext uri="{FF2B5EF4-FFF2-40B4-BE49-F238E27FC236}">
              <a16:creationId xmlns:a16="http://schemas.microsoft.com/office/drawing/2014/main" id="{F7138028-41FE-4DE1-9EF4-9B9D0EC98EEA}"/>
            </a:ext>
          </a:extLst>
        </xdr:cNvPr>
        <xdr:cNvCxnSpPr/>
      </xdr:nvCxnSpPr>
      <xdr:spPr>
        <a:xfrm flipV="1">
          <a:off x="9639300" y="10280714"/>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140081</xdr:rowOff>
    </xdr:from>
    <xdr:to>
      <xdr:col>46</xdr:col>
      <xdr:colOff>38100</xdr:colOff>
      <xdr:row>60</xdr:row>
      <xdr:rowOff>70231</xdr:rowOff>
    </xdr:to>
    <xdr:sp macro="" textlink="">
      <xdr:nvSpPr>
        <xdr:cNvPr id="245" name="楕円 244">
          <a:extLst>
            <a:ext uri="{FF2B5EF4-FFF2-40B4-BE49-F238E27FC236}">
              <a16:creationId xmlns:a16="http://schemas.microsoft.com/office/drawing/2014/main" id="{904A6200-F98E-4D7D-916B-72D39D58BBA4}"/>
            </a:ext>
          </a:extLst>
        </xdr:cNvPr>
        <xdr:cNvSpPr/>
      </xdr:nvSpPr>
      <xdr:spPr>
        <a:xfrm>
          <a:off x="8699500" y="102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xdr:rowOff>
    </xdr:from>
    <xdr:to>
      <xdr:col>50</xdr:col>
      <xdr:colOff>114300</xdr:colOff>
      <xdr:row>60</xdr:row>
      <xdr:rowOff>19431</xdr:rowOff>
    </xdr:to>
    <xdr:cxnSp macro="">
      <xdr:nvCxnSpPr>
        <xdr:cNvPr id="246" name="直線コネクタ 245">
          <a:extLst>
            <a:ext uri="{FF2B5EF4-FFF2-40B4-BE49-F238E27FC236}">
              <a16:creationId xmlns:a16="http://schemas.microsoft.com/office/drawing/2014/main" id="{032510E6-23EB-425F-896E-EEF7B2F7422B}"/>
            </a:ext>
          </a:extLst>
        </xdr:cNvPr>
        <xdr:cNvCxnSpPr/>
      </xdr:nvCxnSpPr>
      <xdr:spPr>
        <a:xfrm flipV="1">
          <a:off x="8750300" y="102961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xdr:rowOff>
    </xdr:from>
    <xdr:to>
      <xdr:col>41</xdr:col>
      <xdr:colOff>101600</xdr:colOff>
      <xdr:row>60</xdr:row>
      <xdr:rowOff>112522</xdr:rowOff>
    </xdr:to>
    <xdr:sp macro="" textlink="">
      <xdr:nvSpPr>
        <xdr:cNvPr id="247" name="楕円 246">
          <a:extLst>
            <a:ext uri="{FF2B5EF4-FFF2-40B4-BE49-F238E27FC236}">
              <a16:creationId xmlns:a16="http://schemas.microsoft.com/office/drawing/2014/main" id="{1E15D075-130E-4C7F-B810-D55A517BA4A7}"/>
            </a:ext>
          </a:extLst>
        </xdr:cNvPr>
        <xdr:cNvSpPr/>
      </xdr:nvSpPr>
      <xdr:spPr>
        <a:xfrm>
          <a:off x="7810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19431</xdr:rowOff>
    </xdr:from>
    <xdr:to>
      <xdr:col>45</xdr:col>
      <xdr:colOff>177800</xdr:colOff>
      <xdr:row>60</xdr:row>
      <xdr:rowOff>61722</xdr:rowOff>
    </xdr:to>
    <xdr:cxnSp macro="">
      <xdr:nvCxnSpPr>
        <xdr:cNvPr id="248" name="直線コネクタ 247">
          <a:extLst>
            <a:ext uri="{FF2B5EF4-FFF2-40B4-BE49-F238E27FC236}">
              <a16:creationId xmlns:a16="http://schemas.microsoft.com/office/drawing/2014/main" id="{8D0C8814-E8FB-439B-8B93-0070E179E3AD}"/>
            </a:ext>
          </a:extLst>
        </xdr:cNvPr>
        <xdr:cNvCxnSpPr/>
      </xdr:nvCxnSpPr>
      <xdr:spPr>
        <a:xfrm flipV="1">
          <a:off x="7861300" y="10306431"/>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9207</xdr:rowOff>
    </xdr:from>
    <xdr:to>
      <xdr:col>36</xdr:col>
      <xdr:colOff>165100</xdr:colOff>
      <xdr:row>60</xdr:row>
      <xdr:rowOff>110807</xdr:rowOff>
    </xdr:to>
    <xdr:sp macro="" textlink="">
      <xdr:nvSpPr>
        <xdr:cNvPr id="249" name="楕円 248">
          <a:extLst>
            <a:ext uri="{FF2B5EF4-FFF2-40B4-BE49-F238E27FC236}">
              <a16:creationId xmlns:a16="http://schemas.microsoft.com/office/drawing/2014/main" id="{1475C21C-E3B6-4E5B-9457-2A409401AD53}"/>
            </a:ext>
          </a:extLst>
        </xdr:cNvPr>
        <xdr:cNvSpPr/>
      </xdr:nvSpPr>
      <xdr:spPr>
        <a:xfrm>
          <a:off x="6921500" y="102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60007</xdr:rowOff>
    </xdr:from>
    <xdr:to>
      <xdr:col>41</xdr:col>
      <xdr:colOff>50800</xdr:colOff>
      <xdr:row>60</xdr:row>
      <xdr:rowOff>61722</xdr:rowOff>
    </xdr:to>
    <xdr:cxnSp macro="">
      <xdr:nvCxnSpPr>
        <xdr:cNvPr id="250" name="直線コネクタ 249">
          <a:extLst>
            <a:ext uri="{FF2B5EF4-FFF2-40B4-BE49-F238E27FC236}">
              <a16:creationId xmlns:a16="http://schemas.microsoft.com/office/drawing/2014/main" id="{9CEF4427-4521-4372-9E04-79B1729E4C04}"/>
            </a:ext>
          </a:extLst>
        </xdr:cNvPr>
        <xdr:cNvCxnSpPr/>
      </xdr:nvCxnSpPr>
      <xdr:spPr>
        <a:xfrm>
          <a:off x="6972300" y="1034700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251" name="n_1aveValue【体育館・プール】&#10;一人当たり面積">
          <a:extLst>
            <a:ext uri="{FF2B5EF4-FFF2-40B4-BE49-F238E27FC236}">
              <a16:creationId xmlns:a16="http://schemas.microsoft.com/office/drawing/2014/main" id="{035EF0F5-249E-4FAC-819C-3D051736285C}"/>
            </a:ext>
          </a:extLst>
        </xdr:cNvPr>
        <xdr:cNvSpPr txBox="1"/>
      </xdr:nvSpPr>
      <xdr:spPr>
        <a:xfrm>
          <a:off x="9391727" y="104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252" name="n_2aveValue【体育館・プール】&#10;一人当たり面積">
          <a:extLst>
            <a:ext uri="{FF2B5EF4-FFF2-40B4-BE49-F238E27FC236}">
              <a16:creationId xmlns:a16="http://schemas.microsoft.com/office/drawing/2014/main" id="{8FF8FFDB-BD86-436D-B216-373A5A775710}"/>
            </a:ext>
          </a:extLst>
        </xdr:cNvPr>
        <xdr:cNvSpPr txBox="1"/>
      </xdr:nvSpPr>
      <xdr:spPr>
        <a:xfrm>
          <a:off x="85154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253" name="n_3aveValue【体育館・プール】&#10;一人当たり面積">
          <a:extLst>
            <a:ext uri="{FF2B5EF4-FFF2-40B4-BE49-F238E27FC236}">
              <a16:creationId xmlns:a16="http://schemas.microsoft.com/office/drawing/2014/main" id="{88EAAD98-F77B-48AA-9949-762D0D3B10AC}"/>
            </a:ext>
          </a:extLst>
        </xdr:cNvPr>
        <xdr:cNvSpPr txBox="1"/>
      </xdr:nvSpPr>
      <xdr:spPr>
        <a:xfrm>
          <a:off x="7626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254" name="n_4aveValue【体育館・プール】&#10;一人当たり面積">
          <a:extLst>
            <a:ext uri="{FF2B5EF4-FFF2-40B4-BE49-F238E27FC236}">
              <a16:creationId xmlns:a16="http://schemas.microsoft.com/office/drawing/2014/main" id="{AE8021CE-7F71-42C7-9541-72F8852F15E0}"/>
            </a:ext>
          </a:extLst>
        </xdr:cNvPr>
        <xdr:cNvSpPr txBox="1"/>
      </xdr:nvSpPr>
      <xdr:spPr>
        <a:xfrm>
          <a:off x="6737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76471</xdr:rowOff>
    </xdr:from>
    <xdr:ext cx="469744" cy="259045"/>
    <xdr:sp macro="" textlink="">
      <xdr:nvSpPr>
        <xdr:cNvPr id="255" name="n_1mainValue【体育館・プール】&#10;一人当たり面積">
          <a:extLst>
            <a:ext uri="{FF2B5EF4-FFF2-40B4-BE49-F238E27FC236}">
              <a16:creationId xmlns:a16="http://schemas.microsoft.com/office/drawing/2014/main" id="{AC8597E7-8AC5-492B-8109-FE28ADC6A9C7}"/>
            </a:ext>
          </a:extLst>
        </xdr:cNvPr>
        <xdr:cNvSpPr txBox="1"/>
      </xdr:nvSpPr>
      <xdr:spPr>
        <a:xfrm>
          <a:off x="93917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86758</xdr:rowOff>
    </xdr:from>
    <xdr:ext cx="469744" cy="259045"/>
    <xdr:sp macro="" textlink="">
      <xdr:nvSpPr>
        <xdr:cNvPr id="256" name="n_2mainValue【体育館・プール】&#10;一人当たり面積">
          <a:extLst>
            <a:ext uri="{FF2B5EF4-FFF2-40B4-BE49-F238E27FC236}">
              <a16:creationId xmlns:a16="http://schemas.microsoft.com/office/drawing/2014/main" id="{C4218520-153E-4419-882A-C036D5C09DE5}"/>
            </a:ext>
          </a:extLst>
        </xdr:cNvPr>
        <xdr:cNvSpPr txBox="1"/>
      </xdr:nvSpPr>
      <xdr:spPr>
        <a:xfrm>
          <a:off x="8515427" y="100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129049</xdr:rowOff>
    </xdr:from>
    <xdr:ext cx="469744" cy="259045"/>
    <xdr:sp macro="" textlink="">
      <xdr:nvSpPr>
        <xdr:cNvPr id="257" name="n_3mainValue【体育館・プール】&#10;一人当たり面積">
          <a:extLst>
            <a:ext uri="{FF2B5EF4-FFF2-40B4-BE49-F238E27FC236}">
              <a16:creationId xmlns:a16="http://schemas.microsoft.com/office/drawing/2014/main" id="{71BB2AA8-66F2-4194-B6AB-1D819D51B872}"/>
            </a:ext>
          </a:extLst>
        </xdr:cNvPr>
        <xdr:cNvSpPr txBox="1"/>
      </xdr:nvSpPr>
      <xdr:spPr>
        <a:xfrm>
          <a:off x="76264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127334</xdr:rowOff>
    </xdr:from>
    <xdr:ext cx="469744" cy="259045"/>
    <xdr:sp macro="" textlink="">
      <xdr:nvSpPr>
        <xdr:cNvPr id="258" name="n_4mainValue【体育館・プール】&#10;一人当たり面積">
          <a:extLst>
            <a:ext uri="{FF2B5EF4-FFF2-40B4-BE49-F238E27FC236}">
              <a16:creationId xmlns:a16="http://schemas.microsoft.com/office/drawing/2014/main" id="{FAE0F9CC-D8D7-442C-B166-2234028BE66C}"/>
            </a:ext>
          </a:extLst>
        </xdr:cNvPr>
        <xdr:cNvSpPr txBox="1"/>
      </xdr:nvSpPr>
      <xdr:spPr>
        <a:xfrm>
          <a:off x="6737427" y="1007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4A679EC-44F8-454D-A112-011389FC353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199E8E9-8982-445F-BEA0-7F5E83E7D5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41E498E7-E555-45A2-B98B-E38CD8CE8C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5C089C3-AD41-4DDE-A887-4E044595A5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C89F0023-548D-43FF-82DE-308DD18396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70580C7E-0237-4916-BD38-0B96B68D30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64D2E8C0-FE64-44F2-966A-A29863B48C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1948EE5A-66EC-4860-B12E-BA6A93D69D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B46ED38E-AB05-4500-86C0-EF70623D52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C5E5926B-4298-4191-847E-1BF750DE151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63861131-6A54-4685-B514-6F4322B759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35BFDA8C-78E2-4A46-A490-4CD6EA1F72E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F5339DAA-06AC-4303-925E-0A866E16AF5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70EFE518-5DFE-409F-A081-4B1CFD3089F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807B76C6-C9A2-4119-9532-F509E3AEC47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83E30C64-E00E-4902-A4A9-DE70AC6857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1509978C-460D-427E-91F6-DA8B79075E1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CC9E4D54-E258-42C0-96BF-9B132BE5594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9FF76994-193C-4611-B071-D9845729F4A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F9E4C379-771A-4AF9-A5C5-546F6E2E852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A4484605-CC31-4966-A048-111C0B10A4D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A8CAB33C-78B6-4974-A02D-47DDCB0DA3C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DC472128-52FA-4C42-9F6B-A93F2C41C74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37F81DA6-00C9-4A50-8E03-CE702200E5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6BAC0CEB-47AB-4DA2-9E93-586945869A00}"/>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2154817E-927F-4393-A2C5-FA7B82B9B79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3FFCDF67-DEEB-4DBF-B243-27CCE9631FA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C7453A4F-F732-4A27-A1B5-FFB75C05B44A}"/>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7" name="直線コネクタ 286">
          <a:extLst>
            <a:ext uri="{FF2B5EF4-FFF2-40B4-BE49-F238E27FC236}">
              <a16:creationId xmlns:a16="http://schemas.microsoft.com/office/drawing/2014/main" id="{27E9E7AE-AD4E-45FE-BB94-DB2B60FA1A98}"/>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25919732-1691-4628-A35F-BC19ED06AF6E}"/>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9" name="フローチャート: 判断 288">
          <a:extLst>
            <a:ext uri="{FF2B5EF4-FFF2-40B4-BE49-F238E27FC236}">
              <a16:creationId xmlns:a16="http://schemas.microsoft.com/office/drawing/2014/main" id="{96C8729D-8D81-4628-89F2-5C7A11673605}"/>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90" name="フローチャート: 判断 289">
          <a:extLst>
            <a:ext uri="{FF2B5EF4-FFF2-40B4-BE49-F238E27FC236}">
              <a16:creationId xmlns:a16="http://schemas.microsoft.com/office/drawing/2014/main" id="{AF839FD7-12F4-4476-8233-2077CABBBB88}"/>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1" name="フローチャート: 判断 290">
          <a:extLst>
            <a:ext uri="{FF2B5EF4-FFF2-40B4-BE49-F238E27FC236}">
              <a16:creationId xmlns:a16="http://schemas.microsoft.com/office/drawing/2014/main" id="{54A608EB-3F04-4AE4-8A1C-1B5C0594A98F}"/>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92" name="フローチャート: 判断 291">
          <a:extLst>
            <a:ext uri="{FF2B5EF4-FFF2-40B4-BE49-F238E27FC236}">
              <a16:creationId xmlns:a16="http://schemas.microsoft.com/office/drawing/2014/main" id="{EF257559-DF68-4068-BC46-B7617960707B}"/>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93" name="フローチャート: 判断 292">
          <a:extLst>
            <a:ext uri="{FF2B5EF4-FFF2-40B4-BE49-F238E27FC236}">
              <a16:creationId xmlns:a16="http://schemas.microsoft.com/office/drawing/2014/main" id="{DCD8D5B1-7AC0-4784-8E87-237C52F13DCB}"/>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8CFB11B-B044-42D0-BAE0-B3035D7637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E48FB93-857F-445D-A5FB-EEE1CE7431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D5395E0-5943-4F27-87F4-5438C0F5472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4FBEBE7-D1CA-48DF-8DFD-BC5B03B595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4B8019C-BED8-4FA9-9286-6DED3693627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9" name="楕円 298">
          <a:extLst>
            <a:ext uri="{FF2B5EF4-FFF2-40B4-BE49-F238E27FC236}">
              <a16:creationId xmlns:a16="http://schemas.microsoft.com/office/drawing/2014/main" id="{9187EAAB-BAB2-4528-AADB-A1FC6D86E9CD}"/>
            </a:ext>
          </a:extLst>
        </xdr:cNvPr>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A7B70CDA-7642-4E69-83CD-0588112CB173}"/>
            </a:ext>
          </a:extLst>
        </xdr:cNvPr>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301" name="楕円 300">
          <a:extLst>
            <a:ext uri="{FF2B5EF4-FFF2-40B4-BE49-F238E27FC236}">
              <a16:creationId xmlns:a16="http://schemas.microsoft.com/office/drawing/2014/main" id="{64677F6A-E403-440E-9892-9173F5D4FE1E}"/>
            </a:ext>
          </a:extLst>
        </xdr:cNvPr>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68580</xdr:rowOff>
    </xdr:to>
    <xdr:cxnSp macro="">
      <xdr:nvCxnSpPr>
        <xdr:cNvPr id="302" name="直線コネクタ 301">
          <a:extLst>
            <a:ext uri="{FF2B5EF4-FFF2-40B4-BE49-F238E27FC236}">
              <a16:creationId xmlns:a16="http://schemas.microsoft.com/office/drawing/2014/main" id="{1F9E2205-249A-4B71-9703-316C6360DEA2}"/>
            </a:ext>
          </a:extLst>
        </xdr:cNvPr>
        <xdr:cNvCxnSpPr/>
      </xdr:nvCxnSpPr>
      <xdr:spPr>
        <a:xfrm>
          <a:off x="3797300" y="14243686"/>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141605</xdr:rowOff>
    </xdr:from>
    <xdr:to>
      <xdr:col>15</xdr:col>
      <xdr:colOff>101600</xdr:colOff>
      <xdr:row>82</xdr:row>
      <xdr:rowOff>71755</xdr:rowOff>
    </xdr:to>
    <xdr:sp macro="" textlink="">
      <xdr:nvSpPr>
        <xdr:cNvPr id="303" name="楕円 302">
          <a:extLst>
            <a:ext uri="{FF2B5EF4-FFF2-40B4-BE49-F238E27FC236}">
              <a16:creationId xmlns:a16="http://schemas.microsoft.com/office/drawing/2014/main" id="{9BC0683E-2285-41A5-B86F-ED6984EA703C}"/>
            </a:ext>
          </a:extLst>
        </xdr:cNvPr>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83</xdr:row>
      <xdr:rowOff>13336</xdr:rowOff>
    </xdr:to>
    <xdr:cxnSp macro="">
      <xdr:nvCxnSpPr>
        <xdr:cNvPr id="304" name="直線コネクタ 303">
          <a:extLst>
            <a:ext uri="{FF2B5EF4-FFF2-40B4-BE49-F238E27FC236}">
              <a16:creationId xmlns:a16="http://schemas.microsoft.com/office/drawing/2014/main" id="{E5767073-A41D-4174-A2FF-46D19FC3C1D7}"/>
            </a:ext>
          </a:extLst>
        </xdr:cNvPr>
        <xdr:cNvCxnSpPr/>
      </xdr:nvCxnSpPr>
      <xdr:spPr>
        <a:xfrm>
          <a:off x="2908300" y="14079855"/>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103505</xdr:rowOff>
    </xdr:from>
    <xdr:to>
      <xdr:col>10</xdr:col>
      <xdr:colOff>165100</xdr:colOff>
      <xdr:row>82</xdr:row>
      <xdr:rowOff>33655</xdr:rowOff>
    </xdr:to>
    <xdr:sp macro="" textlink="">
      <xdr:nvSpPr>
        <xdr:cNvPr id="305" name="楕円 304">
          <a:extLst>
            <a:ext uri="{FF2B5EF4-FFF2-40B4-BE49-F238E27FC236}">
              <a16:creationId xmlns:a16="http://schemas.microsoft.com/office/drawing/2014/main" id="{00735499-F51B-4CF8-8CB5-FB88CF63B7C3}"/>
            </a:ext>
          </a:extLst>
        </xdr:cNvPr>
        <xdr:cNvSpPr/>
      </xdr:nvSpPr>
      <xdr:spPr>
        <a:xfrm>
          <a:off x="1968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154305</xdr:rowOff>
    </xdr:from>
    <xdr:to>
      <xdr:col>15</xdr:col>
      <xdr:colOff>50800</xdr:colOff>
      <xdr:row>82</xdr:row>
      <xdr:rowOff>20955</xdr:rowOff>
    </xdr:to>
    <xdr:cxnSp macro="">
      <xdr:nvCxnSpPr>
        <xdr:cNvPr id="306" name="直線コネクタ 305">
          <a:extLst>
            <a:ext uri="{FF2B5EF4-FFF2-40B4-BE49-F238E27FC236}">
              <a16:creationId xmlns:a16="http://schemas.microsoft.com/office/drawing/2014/main" id="{D2E81C01-0AE9-48F7-B613-8FEAADCC71C9}"/>
            </a:ext>
          </a:extLst>
        </xdr:cNvPr>
        <xdr:cNvCxnSpPr/>
      </xdr:nvCxnSpPr>
      <xdr:spPr>
        <a:xfrm>
          <a:off x="2019300" y="14041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07" name="楕円 306">
          <a:extLst>
            <a:ext uri="{FF2B5EF4-FFF2-40B4-BE49-F238E27FC236}">
              <a16:creationId xmlns:a16="http://schemas.microsoft.com/office/drawing/2014/main" id="{47F38701-249F-4482-AA9A-8E59A061B400}"/>
            </a:ext>
          </a:extLst>
        </xdr:cNvPr>
        <xdr:cNvSpPr/>
      </xdr:nvSpPr>
      <xdr:spPr>
        <a:xfrm>
          <a:off x="107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154305</xdr:rowOff>
    </xdr:to>
    <xdr:cxnSp macro="">
      <xdr:nvCxnSpPr>
        <xdr:cNvPr id="308" name="直線コネクタ 307">
          <a:extLst>
            <a:ext uri="{FF2B5EF4-FFF2-40B4-BE49-F238E27FC236}">
              <a16:creationId xmlns:a16="http://schemas.microsoft.com/office/drawing/2014/main" id="{B7337FDA-921A-419A-95D9-904952CB0F75}"/>
            </a:ext>
          </a:extLst>
        </xdr:cNvPr>
        <xdr:cNvCxnSpPr/>
      </xdr:nvCxnSpPr>
      <xdr:spPr>
        <a:xfrm>
          <a:off x="1130300" y="1386840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09" name="n_1aveValue【福祉施設】&#10;有形固定資産減価償却率">
          <a:extLst>
            <a:ext uri="{FF2B5EF4-FFF2-40B4-BE49-F238E27FC236}">
              <a16:creationId xmlns:a16="http://schemas.microsoft.com/office/drawing/2014/main" id="{49A8DE61-65B6-473D-A370-E9987F08EAF8}"/>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0" name="n_2aveValue【福祉施設】&#10;有形固定資産減価償却率">
          <a:extLst>
            <a:ext uri="{FF2B5EF4-FFF2-40B4-BE49-F238E27FC236}">
              <a16:creationId xmlns:a16="http://schemas.microsoft.com/office/drawing/2014/main" id="{ED0AAE45-BFE8-4F84-86A8-258882EB2B7A}"/>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311" name="n_3aveValue【福祉施設】&#10;有形固定資産減価償却率">
          <a:extLst>
            <a:ext uri="{FF2B5EF4-FFF2-40B4-BE49-F238E27FC236}">
              <a16:creationId xmlns:a16="http://schemas.microsoft.com/office/drawing/2014/main" id="{B1C2D478-22D8-42A8-BA51-9B64CB0C0DE4}"/>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38116</xdr:rowOff>
    </xdr:from>
    <xdr:ext cx="405111" cy="259045"/>
    <xdr:sp macro="" textlink="">
      <xdr:nvSpPr>
        <xdr:cNvPr id="312" name="n_4aveValue【福祉施設】&#10;有形固定資産減価償却率">
          <a:extLst>
            <a:ext uri="{FF2B5EF4-FFF2-40B4-BE49-F238E27FC236}">
              <a16:creationId xmlns:a16="http://schemas.microsoft.com/office/drawing/2014/main" id="{7519B423-3DBD-48FA-8444-2BBA5CB1436B}"/>
            </a:ext>
          </a:extLst>
        </xdr:cNvPr>
        <xdr:cNvSpPr txBox="1"/>
      </xdr:nvSpPr>
      <xdr:spPr>
        <a:xfrm>
          <a:off x="927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313" name="n_1mainValue【福祉施設】&#10;有形固定資産減価償却率">
          <a:extLst>
            <a:ext uri="{FF2B5EF4-FFF2-40B4-BE49-F238E27FC236}">
              <a16:creationId xmlns:a16="http://schemas.microsoft.com/office/drawing/2014/main" id="{870ED40E-DFF8-4813-A1DD-427CD611C2D5}"/>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62882</xdr:rowOff>
    </xdr:from>
    <xdr:ext cx="405111" cy="259045"/>
    <xdr:sp macro="" textlink="">
      <xdr:nvSpPr>
        <xdr:cNvPr id="314" name="n_2mainValue【福祉施設】&#10;有形固定資産減価償却率">
          <a:extLst>
            <a:ext uri="{FF2B5EF4-FFF2-40B4-BE49-F238E27FC236}">
              <a16:creationId xmlns:a16="http://schemas.microsoft.com/office/drawing/2014/main" id="{40FC3731-47AA-41A9-9E75-F61FD259F84C}"/>
            </a:ext>
          </a:extLst>
        </xdr:cNvPr>
        <xdr:cNvSpPr txBox="1"/>
      </xdr:nvSpPr>
      <xdr:spPr>
        <a:xfrm>
          <a:off x="2705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24782</xdr:rowOff>
    </xdr:from>
    <xdr:ext cx="405111" cy="259045"/>
    <xdr:sp macro="" textlink="">
      <xdr:nvSpPr>
        <xdr:cNvPr id="315" name="n_3mainValue【福祉施設】&#10;有形固定資産減価償却率">
          <a:extLst>
            <a:ext uri="{FF2B5EF4-FFF2-40B4-BE49-F238E27FC236}">
              <a16:creationId xmlns:a16="http://schemas.microsoft.com/office/drawing/2014/main" id="{77F856BF-905C-45B6-A58A-830DB6CAF9E2}"/>
            </a:ext>
          </a:extLst>
        </xdr:cNvPr>
        <xdr:cNvSpPr txBox="1"/>
      </xdr:nvSpPr>
      <xdr:spPr>
        <a:xfrm>
          <a:off x="1816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16" name="n_4mainValue【福祉施設】&#10;有形固定資産減価償却率">
          <a:extLst>
            <a:ext uri="{FF2B5EF4-FFF2-40B4-BE49-F238E27FC236}">
              <a16:creationId xmlns:a16="http://schemas.microsoft.com/office/drawing/2014/main" id="{850456E3-1AEF-40F3-9351-2BFC14B9BC6D}"/>
            </a:ext>
          </a:extLst>
        </xdr:cNvPr>
        <xdr:cNvSpPr txBox="1"/>
      </xdr:nvSpPr>
      <xdr:spPr>
        <a:xfrm>
          <a:off x="927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67EEB451-7D50-4134-89A6-91F159496D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ABBA0210-D4F3-415D-8AF2-CC4BC3C9E7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B016093E-D5E3-4334-B4CE-DDDE10C28F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3ED43265-8926-42B8-BC60-84D7C60267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2CD48799-E764-483B-BEDB-9D647D3BD16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D940625D-B607-4D08-A406-9AAEC62C580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A7581DB3-799A-48D6-9411-6C5D54F6421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EE23E5E6-4BF7-47CC-B3FD-965CBCE1FA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83A62014-82C7-47DF-9B02-627A4ABB5AC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F445D8A4-AF38-44CF-9E13-6E17CB4A51B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D32098E3-D9E0-4480-A110-60694BD7173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13AB6126-82A3-43E4-8389-8CA3064CE97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9603CD9B-A99D-4A09-A0BB-7ABAF255227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15B25848-3BB6-4176-A999-BDB223BCE4C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B4FCA74A-556D-4C03-84D7-360D1DAAD87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38E37C69-7F79-457E-BB62-403995F6158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33ED6C63-33BE-4633-804A-05AB16A098F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A14C11B7-2593-4738-963F-551A66AD960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13856DA9-E9A5-4C28-858A-6D3EDA13FC0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241E49A0-5D2D-4B75-8256-3F07CE0AB1F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A8240D2D-61E9-48D9-88BF-DC742051E9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8" name="直線コネクタ 337">
          <a:extLst>
            <a:ext uri="{FF2B5EF4-FFF2-40B4-BE49-F238E27FC236}">
              <a16:creationId xmlns:a16="http://schemas.microsoft.com/office/drawing/2014/main" id="{3FF138A6-D34F-4BD6-8579-0A49844FC342}"/>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9" name="【福祉施設】&#10;一人当たり面積最小値テキスト">
          <a:extLst>
            <a:ext uri="{FF2B5EF4-FFF2-40B4-BE49-F238E27FC236}">
              <a16:creationId xmlns:a16="http://schemas.microsoft.com/office/drawing/2014/main" id="{9E7E0ED3-DBF5-49C2-9EE9-E8BED07079E5}"/>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0" name="直線コネクタ 339">
          <a:extLst>
            <a:ext uri="{FF2B5EF4-FFF2-40B4-BE49-F238E27FC236}">
              <a16:creationId xmlns:a16="http://schemas.microsoft.com/office/drawing/2014/main" id="{B2BBB249-0B4C-45F5-90C0-0AB4EC56B23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41" name="【福祉施設】&#10;一人当たり面積最大値テキスト">
          <a:extLst>
            <a:ext uri="{FF2B5EF4-FFF2-40B4-BE49-F238E27FC236}">
              <a16:creationId xmlns:a16="http://schemas.microsoft.com/office/drawing/2014/main" id="{8B1BB455-D1EB-4D0E-8877-F66219908402}"/>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42" name="直線コネクタ 341">
          <a:extLst>
            <a:ext uri="{FF2B5EF4-FFF2-40B4-BE49-F238E27FC236}">
              <a16:creationId xmlns:a16="http://schemas.microsoft.com/office/drawing/2014/main" id="{99749ED0-1CDA-4116-93FE-E8200C86AE72}"/>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343" name="【福祉施設】&#10;一人当たり面積平均値テキスト">
          <a:extLst>
            <a:ext uri="{FF2B5EF4-FFF2-40B4-BE49-F238E27FC236}">
              <a16:creationId xmlns:a16="http://schemas.microsoft.com/office/drawing/2014/main" id="{4459F2CD-F3F0-4FC5-9CFB-6469F4A5639B}"/>
            </a:ext>
          </a:extLst>
        </xdr:cNvPr>
        <xdr:cNvSpPr txBox="1"/>
      </xdr:nvSpPr>
      <xdr:spPr>
        <a:xfrm>
          <a:off x="10515600" y="1449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4" name="フローチャート: 判断 343">
          <a:extLst>
            <a:ext uri="{FF2B5EF4-FFF2-40B4-BE49-F238E27FC236}">
              <a16:creationId xmlns:a16="http://schemas.microsoft.com/office/drawing/2014/main" id="{15D1CEE6-DC73-498C-9EA8-0AEC9EFC305D}"/>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5" name="フローチャート: 判断 344">
          <a:extLst>
            <a:ext uri="{FF2B5EF4-FFF2-40B4-BE49-F238E27FC236}">
              <a16:creationId xmlns:a16="http://schemas.microsoft.com/office/drawing/2014/main" id="{FB699694-2081-4321-ACC6-E61D377894DE}"/>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46" name="フローチャート: 判断 345">
          <a:extLst>
            <a:ext uri="{FF2B5EF4-FFF2-40B4-BE49-F238E27FC236}">
              <a16:creationId xmlns:a16="http://schemas.microsoft.com/office/drawing/2014/main" id="{843264AD-3F51-49B1-B370-6B8E6445E32E}"/>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47" name="フローチャート: 判断 346">
          <a:extLst>
            <a:ext uri="{FF2B5EF4-FFF2-40B4-BE49-F238E27FC236}">
              <a16:creationId xmlns:a16="http://schemas.microsoft.com/office/drawing/2014/main" id="{0FC9E61F-788D-4E7A-B13E-A04E52C7A363}"/>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48" name="フローチャート: 判断 347">
          <a:extLst>
            <a:ext uri="{FF2B5EF4-FFF2-40B4-BE49-F238E27FC236}">
              <a16:creationId xmlns:a16="http://schemas.microsoft.com/office/drawing/2014/main" id="{FF2C5FBD-1B2D-4BEC-9C2C-5070316DF6D0}"/>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4C78A09-D5A4-4C7A-85D4-B8A2B4F70C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758958A-8105-419C-A29B-C33AB6CDA6C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F9E5E0E-C5AC-4623-8687-C7ABA743D4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AD94C23-4CE3-42AB-83D6-AC528644C75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73B8040-84ED-4E3E-8753-B0DB55C603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111658</xdr:rowOff>
    </xdr:from>
    <xdr:to>
      <xdr:col>55</xdr:col>
      <xdr:colOff>50800</xdr:colOff>
      <xdr:row>85</xdr:row>
      <xdr:rowOff>41808</xdr:rowOff>
    </xdr:to>
    <xdr:sp macro="" textlink="">
      <xdr:nvSpPr>
        <xdr:cNvPr id="354" name="楕円 353">
          <a:extLst>
            <a:ext uri="{FF2B5EF4-FFF2-40B4-BE49-F238E27FC236}">
              <a16:creationId xmlns:a16="http://schemas.microsoft.com/office/drawing/2014/main" id="{553BE5AD-DD14-443D-8077-ADA6A42F8C86}"/>
            </a:ext>
          </a:extLst>
        </xdr:cNvPr>
        <xdr:cNvSpPr/>
      </xdr:nvSpPr>
      <xdr:spPr>
        <a:xfrm>
          <a:off x="10426700" y="145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134535</xdr:rowOff>
    </xdr:from>
    <xdr:ext cx="469744" cy="259045"/>
    <xdr:sp macro="" textlink="">
      <xdr:nvSpPr>
        <xdr:cNvPr id="355" name="【福祉施設】&#10;一人当たり面積該当値テキスト">
          <a:extLst>
            <a:ext uri="{FF2B5EF4-FFF2-40B4-BE49-F238E27FC236}">
              <a16:creationId xmlns:a16="http://schemas.microsoft.com/office/drawing/2014/main" id="{0449D29A-A27D-4279-AA3E-A1307584F184}"/>
            </a:ext>
          </a:extLst>
        </xdr:cNvPr>
        <xdr:cNvSpPr txBox="1"/>
      </xdr:nvSpPr>
      <xdr:spPr>
        <a:xfrm>
          <a:off x="10515600" y="1436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151434</xdr:rowOff>
    </xdr:from>
    <xdr:to>
      <xdr:col>50</xdr:col>
      <xdr:colOff>165100</xdr:colOff>
      <xdr:row>85</xdr:row>
      <xdr:rowOff>81584</xdr:rowOff>
    </xdr:to>
    <xdr:sp macro="" textlink="">
      <xdr:nvSpPr>
        <xdr:cNvPr id="356" name="楕円 355">
          <a:extLst>
            <a:ext uri="{FF2B5EF4-FFF2-40B4-BE49-F238E27FC236}">
              <a16:creationId xmlns:a16="http://schemas.microsoft.com/office/drawing/2014/main" id="{022E42A7-D382-49AA-9A5C-E4FB07C256EA}"/>
            </a:ext>
          </a:extLst>
        </xdr:cNvPr>
        <xdr:cNvSpPr/>
      </xdr:nvSpPr>
      <xdr:spPr>
        <a:xfrm>
          <a:off x="9588500" y="1455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162458</xdr:rowOff>
    </xdr:from>
    <xdr:to>
      <xdr:col>55</xdr:col>
      <xdr:colOff>0</xdr:colOff>
      <xdr:row>85</xdr:row>
      <xdr:rowOff>30784</xdr:rowOff>
    </xdr:to>
    <xdr:cxnSp macro="">
      <xdr:nvCxnSpPr>
        <xdr:cNvPr id="357" name="直線コネクタ 356">
          <a:extLst>
            <a:ext uri="{FF2B5EF4-FFF2-40B4-BE49-F238E27FC236}">
              <a16:creationId xmlns:a16="http://schemas.microsoft.com/office/drawing/2014/main" id="{E9D2E1AC-E16A-4C4E-B260-0CECB9DD113A}"/>
            </a:ext>
          </a:extLst>
        </xdr:cNvPr>
        <xdr:cNvCxnSpPr/>
      </xdr:nvCxnSpPr>
      <xdr:spPr>
        <a:xfrm flipV="1">
          <a:off x="9639300" y="14564258"/>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44907</xdr:rowOff>
    </xdr:from>
    <xdr:to>
      <xdr:col>46</xdr:col>
      <xdr:colOff>38100</xdr:colOff>
      <xdr:row>84</xdr:row>
      <xdr:rowOff>146507</xdr:rowOff>
    </xdr:to>
    <xdr:sp macro="" textlink="">
      <xdr:nvSpPr>
        <xdr:cNvPr id="358" name="楕円 357">
          <a:extLst>
            <a:ext uri="{FF2B5EF4-FFF2-40B4-BE49-F238E27FC236}">
              <a16:creationId xmlns:a16="http://schemas.microsoft.com/office/drawing/2014/main" id="{39380BBB-685C-4E78-A70E-5F0A89F97B3D}"/>
            </a:ext>
          </a:extLst>
        </xdr:cNvPr>
        <xdr:cNvSpPr/>
      </xdr:nvSpPr>
      <xdr:spPr>
        <a:xfrm>
          <a:off x="8699500" y="144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95707</xdr:rowOff>
    </xdr:from>
    <xdr:to>
      <xdr:col>50</xdr:col>
      <xdr:colOff>114300</xdr:colOff>
      <xdr:row>85</xdr:row>
      <xdr:rowOff>30784</xdr:rowOff>
    </xdr:to>
    <xdr:cxnSp macro="">
      <xdr:nvCxnSpPr>
        <xdr:cNvPr id="359" name="直線コネクタ 358">
          <a:extLst>
            <a:ext uri="{FF2B5EF4-FFF2-40B4-BE49-F238E27FC236}">
              <a16:creationId xmlns:a16="http://schemas.microsoft.com/office/drawing/2014/main" id="{38FF20D5-FC78-4EFE-8438-864CE417A35F}"/>
            </a:ext>
          </a:extLst>
        </xdr:cNvPr>
        <xdr:cNvCxnSpPr/>
      </xdr:nvCxnSpPr>
      <xdr:spPr>
        <a:xfrm>
          <a:off x="8750300" y="14497507"/>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60" name="楕円 359">
          <a:extLst>
            <a:ext uri="{FF2B5EF4-FFF2-40B4-BE49-F238E27FC236}">
              <a16:creationId xmlns:a16="http://schemas.microsoft.com/office/drawing/2014/main" id="{AC795C6F-A10E-42E1-817D-13A7AEB7DB46}"/>
            </a:ext>
          </a:extLst>
        </xdr:cNvPr>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95707</xdr:rowOff>
    </xdr:from>
    <xdr:to>
      <xdr:col>45</xdr:col>
      <xdr:colOff>177800</xdr:colOff>
      <xdr:row>84</xdr:row>
      <xdr:rowOff>140970</xdr:rowOff>
    </xdr:to>
    <xdr:cxnSp macro="">
      <xdr:nvCxnSpPr>
        <xdr:cNvPr id="361" name="直線コネクタ 360">
          <a:extLst>
            <a:ext uri="{FF2B5EF4-FFF2-40B4-BE49-F238E27FC236}">
              <a16:creationId xmlns:a16="http://schemas.microsoft.com/office/drawing/2014/main" id="{CD5E5806-0329-44D8-B690-E4BF1BFD45E2}"/>
            </a:ext>
          </a:extLst>
        </xdr:cNvPr>
        <xdr:cNvCxnSpPr/>
      </xdr:nvCxnSpPr>
      <xdr:spPr>
        <a:xfrm flipV="1">
          <a:off x="7861300" y="14497507"/>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31648</xdr:rowOff>
    </xdr:from>
    <xdr:to>
      <xdr:col>36</xdr:col>
      <xdr:colOff>165100</xdr:colOff>
      <xdr:row>85</xdr:row>
      <xdr:rowOff>133248</xdr:rowOff>
    </xdr:to>
    <xdr:sp macro="" textlink="">
      <xdr:nvSpPr>
        <xdr:cNvPr id="362" name="楕円 361">
          <a:extLst>
            <a:ext uri="{FF2B5EF4-FFF2-40B4-BE49-F238E27FC236}">
              <a16:creationId xmlns:a16="http://schemas.microsoft.com/office/drawing/2014/main" id="{863FF345-3ECB-41F8-B897-D3C6539DC1ED}"/>
            </a:ext>
          </a:extLst>
        </xdr:cNvPr>
        <xdr:cNvSpPr/>
      </xdr:nvSpPr>
      <xdr:spPr>
        <a:xfrm>
          <a:off x="6921500" y="1460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85</xdr:row>
      <xdr:rowOff>82448</xdr:rowOff>
    </xdr:to>
    <xdr:cxnSp macro="">
      <xdr:nvCxnSpPr>
        <xdr:cNvPr id="363" name="直線コネクタ 362">
          <a:extLst>
            <a:ext uri="{FF2B5EF4-FFF2-40B4-BE49-F238E27FC236}">
              <a16:creationId xmlns:a16="http://schemas.microsoft.com/office/drawing/2014/main" id="{D3E723C5-57FD-4187-AF92-289941D41F7E}"/>
            </a:ext>
          </a:extLst>
        </xdr:cNvPr>
        <xdr:cNvCxnSpPr/>
      </xdr:nvCxnSpPr>
      <xdr:spPr>
        <a:xfrm flipV="1">
          <a:off x="6972300" y="14542770"/>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364" name="n_1aveValue【福祉施設】&#10;一人当たり面積">
          <a:extLst>
            <a:ext uri="{FF2B5EF4-FFF2-40B4-BE49-F238E27FC236}">
              <a16:creationId xmlns:a16="http://schemas.microsoft.com/office/drawing/2014/main" id="{C0A6C4E4-CF19-4FF6-814F-2ECB47731BF8}"/>
            </a:ext>
          </a:extLst>
        </xdr:cNvPr>
        <xdr:cNvSpPr txBox="1"/>
      </xdr:nvSpPr>
      <xdr:spPr>
        <a:xfrm>
          <a:off x="9391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65" name="n_2aveValue【福祉施設】&#10;一人当たり面積">
          <a:extLst>
            <a:ext uri="{FF2B5EF4-FFF2-40B4-BE49-F238E27FC236}">
              <a16:creationId xmlns:a16="http://schemas.microsoft.com/office/drawing/2014/main" id="{6EE43B3B-1043-4021-B1BC-ED64121E5939}"/>
            </a:ext>
          </a:extLst>
        </xdr:cNvPr>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94657</xdr:rowOff>
    </xdr:from>
    <xdr:ext cx="469744" cy="259045"/>
    <xdr:sp macro="" textlink="">
      <xdr:nvSpPr>
        <xdr:cNvPr id="366" name="n_3aveValue【福祉施設】&#10;一人当たり面積">
          <a:extLst>
            <a:ext uri="{FF2B5EF4-FFF2-40B4-BE49-F238E27FC236}">
              <a16:creationId xmlns:a16="http://schemas.microsoft.com/office/drawing/2014/main" id="{822BC631-FB10-49C8-8275-D609F665387A}"/>
            </a:ext>
          </a:extLst>
        </xdr:cNvPr>
        <xdr:cNvSpPr txBox="1"/>
      </xdr:nvSpPr>
      <xdr:spPr>
        <a:xfrm>
          <a:off x="7626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367" name="n_4aveValue【福祉施設】&#10;一人当たり面積">
          <a:extLst>
            <a:ext uri="{FF2B5EF4-FFF2-40B4-BE49-F238E27FC236}">
              <a16:creationId xmlns:a16="http://schemas.microsoft.com/office/drawing/2014/main" id="{EAE90E0A-1BCD-4F1B-9077-3F95729BC03E}"/>
            </a:ext>
          </a:extLst>
        </xdr:cNvPr>
        <xdr:cNvSpPr txBox="1"/>
      </xdr:nvSpPr>
      <xdr:spPr>
        <a:xfrm>
          <a:off x="6737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72711</xdr:rowOff>
    </xdr:from>
    <xdr:ext cx="469744" cy="259045"/>
    <xdr:sp macro="" textlink="">
      <xdr:nvSpPr>
        <xdr:cNvPr id="368" name="n_1mainValue【福祉施設】&#10;一人当たり面積">
          <a:extLst>
            <a:ext uri="{FF2B5EF4-FFF2-40B4-BE49-F238E27FC236}">
              <a16:creationId xmlns:a16="http://schemas.microsoft.com/office/drawing/2014/main" id="{1D3CE23E-DD91-4CB0-872B-7A94574E5A15}"/>
            </a:ext>
          </a:extLst>
        </xdr:cNvPr>
        <xdr:cNvSpPr txBox="1"/>
      </xdr:nvSpPr>
      <xdr:spPr>
        <a:xfrm>
          <a:off x="9391727" y="1464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163034</xdr:rowOff>
    </xdr:from>
    <xdr:ext cx="469744" cy="259045"/>
    <xdr:sp macro="" textlink="">
      <xdr:nvSpPr>
        <xdr:cNvPr id="369" name="n_2mainValue【福祉施設】&#10;一人当たり面積">
          <a:extLst>
            <a:ext uri="{FF2B5EF4-FFF2-40B4-BE49-F238E27FC236}">
              <a16:creationId xmlns:a16="http://schemas.microsoft.com/office/drawing/2014/main" id="{AA68A647-9F9E-4EA9-B05E-3C07BE99F79D}"/>
            </a:ext>
          </a:extLst>
        </xdr:cNvPr>
        <xdr:cNvSpPr txBox="1"/>
      </xdr:nvSpPr>
      <xdr:spPr>
        <a:xfrm>
          <a:off x="8515427" y="142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70" name="n_3mainValue【福祉施設】&#10;一人当たり面積">
          <a:extLst>
            <a:ext uri="{FF2B5EF4-FFF2-40B4-BE49-F238E27FC236}">
              <a16:creationId xmlns:a16="http://schemas.microsoft.com/office/drawing/2014/main" id="{9B157AF5-90AF-4E74-AEC2-FAC209B7D6E1}"/>
            </a:ext>
          </a:extLst>
        </xdr:cNvPr>
        <xdr:cNvSpPr txBox="1"/>
      </xdr:nvSpPr>
      <xdr:spPr>
        <a:xfrm>
          <a:off x="7626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124375</xdr:rowOff>
    </xdr:from>
    <xdr:ext cx="469744" cy="259045"/>
    <xdr:sp macro="" textlink="">
      <xdr:nvSpPr>
        <xdr:cNvPr id="371" name="n_4mainValue【福祉施設】&#10;一人当たり面積">
          <a:extLst>
            <a:ext uri="{FF2B5EF4-FFF2-40B4-BE49-F238E27FC236}">
              <a16:creationId xmlns:a16="http://schemas.microsoft.com/office/drawing/2014/main" id="{0904FCC1-C291-4E12-B54E-1958678BAB7E}"/>
            </a:ext>
          </a:extLst>
        </xdr:cNvPr>
        <xdr:cNvSpPr txBox="1"/>
      </xdr:nvSpPr>
      <xdr:spPr>
        <a:xfrm>
          <a:off x="6737427" y="1469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3CA4C964-3635-4C3C-884E-B87C8C5F1C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DCD4E4F0-F829-4E46-A33B-AD6F806A1E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329EB25F-E41D-4537-9858-267C45C260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A3FFDD2D-EC51-43B9-BC01-2395828F3D8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C7EE86F0-6CF0-41F9-87E5-547F765ED6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7034E494-F059-4B89-B9FC-77AC61E24BC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87A0C6E1-76CF-42D8-B0FB-89CDFA19197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F058B163-AF5B-4790-B875-87F6CE9E3C0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D4A9770D-5530-4449-B95C-C9B0D3BBFF4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3F8E8ABF-2803-4426-9989-C28B7279B4C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2CBE4FC8-B892-4EB0-9354-3DF22EE6BB2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07365F60-53AB-424C-B93A-CE741368A00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F55F4769-1200-4BC5-B441-F7CEFCA2257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B5FE4D54-D40E-4213-A026-B02CE20FB42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2ED4D69D-18FE-4453-9FB0-F2810254E79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1C213B0C-F573-416A-AC28-5C5F1883E99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7BD14583-AB93-449D-82EC-A524CAB4609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53730694-456A-46A4-9796-4C8AFFC2BB3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7B96E048-540B-4004-8221-074E9614C91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225412C2-CCD2-4A88-A4BA-A57E2A291A5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E7FA3A1F-CBA9-47F8-96C3-74AF32989DC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88D32529-FB0A-472E-A2D6-9BB1E6A973A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FC3D385A-8BCB-48D1-BE27-7557A6E7FC8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86B0C4C8-84BE-49BC-B473-7F8C3E09AE9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19B2DE60-CD6A-4A11-9308-5666AB294CDB}"/>
            </a:ext>
          </a:extLst>
        </xdr:cNvPr>
        <xdr:cNvCxnSpPr/>
      </xdr:nvCxnSpPr>
      <xdr:spPr>
        <a:xfrm flipV="1">
          <a:off x="4634865" y="1724406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47F89343-A181-4BB4-B7C4-653B86A611B6}"/>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BEDC1A60-34DA-4AFE-B6AF-C5D970063FDC}"/>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99" name="【市民会館】&#10;有形固定資産減価償却率最大値テキスト">
          <a:extLst>
            <a:ext uri="{FF2B5EF4-FFF2-40B4-BE49-F238E27FC236}">
              <a16:creationId xmlns:a16="http://schemas.microsoft.com/office/drawing/2014/main" id="{B8D22097-42F1-436E-898E-2189D1ED4BB5}"/>
            </a:ext>
          </a:extLst>
        </xdr:cNvPr>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400" name="直線コネクタ 399">
          <a:extLst>
            <a:ext uri="{FF2B5EF4-FFF2-40B4-BE49-F238E27FC236}">
              <a16:creationId xmlns:a16="http://schemas.microsoft.com/office/drawing/2014/main" id="{FF1D9003-6CB8-48A5-91C6-303DBBD5F5E2}"/>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15891</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48C15D8C-5752-4404-ABB8-BACCFAAFC07D}"/>
            </a:ext>
          </a:extLst>
        </xdr:cNvPr>
        <xdr:cNvSpPr txBox="1"/>
      </xdr:nvSpPr>
      <xdr:spPr>
        <a:xfrm>
          <a:off x="4673600" y="1784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402" name="フローチャート: 判断 401">
          <a:extLst>
            <a:ext uri="{FF2B5EF4-FFF2-40B4-BE49-F238E27FC236}">
              <a16:creationId xmlns:a16="http://schemas.microsoft.com/office/drawing/2014/main" id="{E9214C75-7E8A-4728-AF7C-14CB1149F1C1}"/>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403" name="フローチャート: 判断 402">
          <a:extLst>
            <a:ext uri="{FF2B5EF4-FFF2-40B4-BE49-F238E27FC236}">
              <a16:creationId xmlns:a16="http://schemas.microsoft.com/office/drawing/2014/main" id="{504EDDA3-6575-40D7-91F1-C409FCFEB553}"/>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404" name="フローチャート: 判断 403">
          <a:extLst>
            <a:ext uri="{FF2B5EF4-FFF2-40B4-BE49-F238E27FC236}">
              <a16:creationId xmlns:a16="http://schemas.microsoft.com/office/drawing/2014/main" id="{E1A7A992-F439-444D-A308-5BED6826943A}"/>
            </a:ext>
          </a:extLst>
        </xdr:cNvPr>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405" name="フローチャート: 判断 404">
          <a:extLst>
            <a:ext uri="{FF2B5EF4-FFF2-40B4-BE49-F238E27FC236}">
              <a16:creationId xmlns:a16="http://schemas.microsoft.com/office/drawing/2014/main" id="{C87B6C62-3C27-4260-9B97-B0ED3317C78C}"/>
            </a:ext>
          </a:extLst>
        </xdr:cNvPr>
        <xdr:cNvSpPr/>
      </xdr:nvSpPr>
      <xdr:spPr>
        <a:xfrm>
          <a:off x="1968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406" name="フローチャート: 判断 405">
          <a:extLst>
            <a:ext uri="{FF2B5EF4-FFF2-40B4-BE49-F238E27FC236}">
              <a16:creationId xmlns:a16="http://schemas.microsoft.com/office/drawing/2014/main" id="{0491BFC1-2EC2-4D22-9C5B-6A1FFE03498F}"/>
            </a:ext>
          </a:extLst>
        </xdr:cNvPr>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57E0B671-0E07-4E64-905E-F88AD907690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D75225B-C73D-4CD8-A2D1-03B6D8F123B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BEDA05F-D94D-4BEE-86FE-C422DBC0F72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41B44F6-747B-4F79-93A9-B9D37BD2971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CCCB852-BF11-4F94-B7F4-1D720A84277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12" name="楕円 411">
          <a:extLst>
            <a:ext uri="{FF2B5EF4-FFF2-40B4-BE49-F238E27FC236}">
              <a16:creationId xmlns:a16="http://schemas.microsoft.com/office/drawing/2014/main" id="{B4773174-A374-4347-87B3-A7A98EA1A6E5}"/>
            </a:ext>
          </a:extLst>
        </xdr:cNvPr>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13" name="【市民会館】&#10;有形固定資産減価償却率該当値テキスト">
          <a:extLst>
            <a:ext uri="{FF2B5EF4-FFF2-40B4-BE49-F238E27FC236}">
              <a16:creationId xmlns:a16="http://schemas.microsoft.com/office/drawing/2014/main" id="{8FC40C54-A2DA-4A83-8812-253550059BFF}"/>
            </a:ext>
          </a:extLst>
        </xdr:cNvPr>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14" name="楕円 413">
          <a:extLst>
            <a:ext uri="{FF2B5EF4-FFF2-40B4-BE49-F238E27FC236}">
              <a16:creationId xmlns:a16="http://schemas.microsoft.com/office/drawing/2014/main" id="{42EBE5D5-3DB3-451D-A9C5-01D3A8CEEA8B}"/>
            </a:ext>
          </a:extLst>
        </xdr:cNvPr>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15" name="直線コネクタ 414">
          <a:extLst>
            <a:ext uri="{FF2B5EF4-FFF2-40B4-BE49-F238E27FC236}">
              <a16:creationId xmlns:a16="http://schemas.microsoft.com/office/drawing/2014/main" id="{8A298848-6DF6-408B-AF25-BDC002EFA615}"/>
            </a:ext>
          </a:extLst>
        </xdr:cNvPr>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416" name="楕円 415">
          <a:extLst>
            <a:ext uri="{FF2B5EF4-FFF2-40B4-BE49-F238E27FC236}">
              <a16:creationId xmlns:a16="http://schemas.microsoft.com/office/drawing/2014/main" id="{2A2EF46D-6EE4-4EBB-A33C-C58589F32D9C}"/>
            </a:ext>
          </a:extLst>
        </xdr:cNvPr>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417" name="直線コネクタ 416">
          <a:extLst>
            <a:ext uri="{FF2B5EF4-FFF2-40B4-BE49-F238E27FC236}">
              <a16:creationId xmlns:a16="http://schemas.microsoft.com/office/drawing/2014/main" id="{95945A2B-FD6B-406E-BFCB-D21C3995EE8B}"/>
            </a:ext>
          </a:extLst>
        </xdr:cNvPr>
        <xdr:cNvCxnSpPr/>
      </xdr:nvCxnSpPr>
      <xdr:spPr>
        <a:xfrm>
          <a:off x="2908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17780</xdr:rowOff>
    </xdr:from>
    <xdr:to>
      <xdr:col>10</xdr:col>
      <xdr:colOff>165100</xdr:colOff>
      <xdr:row>107</xdr:row>
      <xdr:rowOff>119380</xdr:rowOff>
    </xdr:to>
    <xdr:sp macro="" textlink="">
      <xdr:nvSpPr>
        <xdr:cNvPr id="418" name="楕円 417">
          <a:extLst>
            <a:ext uri="{FF2B5EF4-FFF2-40B4-BE49-F238E27FC236}">
              <a16:creationId xmlns:a16="http://schemas.microsoft.com/office/drawing/2014/main" id="{644DBF63-D7B4-4ED2-8994-2AD6DAF9B826}"/>
            </a:ext>
          </a:extLst>
        </xdr:cNvPr>
        <xdr:cNvSpPr/>
      </xdr:nvSpPr>
      <xdr:spPr>
        <a:xfrm>
          <a:off x="1968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68580</xdr:rowOff>
    </xdr:from>
    <xdr:to>
      <xdr:col>15</xdr:col>
      <xdr:colOff>50800</xdr:colOff>
      <xdr:row>108</xdr:row>
      <xdr:rowOff>152400</xdr:rowOff>
    </xdr:to>
    <xdr:cxnSp macro="">
      <xdr:nvCxnSpPr>
        <xdr:cNvPr id="419" name="直線コネクタ 418">
          <a:extLst>
            <a:ext uri="{FF2B5EF4-FFF2-40B4-BE49-F238E27FC236}">
              <a16:creationId xmlns:a16="http://schemas.microsoft.com/office/drawing/2014/main" id="{3ADB949C-5723-4258-BF36-1B1EB9D84E02}"/>
            </a:ext>
          </a:extLst>
        </xdr:cNvPr>
        <xdr:cNvCxnSpPr/>
      </xdr:nvCxnSpPr>
      <xdr:spPr>
        <a:xfrm>
          <a:off x="2019300" y="1841373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17780</xdr:rowOff>
    </xdr:from>
    <xdr:to>
      <xdr:col>6</xdr:col>
      <xdr:colOff>38100</xdr:colOff>
      <xdr:row>107</xdr:row>
      <xdr:rowOff>119380</xdr:rowOff>
    </xdr:to>
    <xdr:sp macro="" textlink="">
      <xdr:nvSpPr>
        <xdr:cNvPr id="420" name="楕円 419">
          <a:extLst>
            <a:ext uri="{FF2B5EF4-FFF2-40B4-BE49-F238E27FC236}">
              <a16:creationId xmlns:a16="http://schemas.microsoft.com/office/drawing/2014/main" id="{72BD2662-3D3E-4761-8602-D1C2671DC50E}"/>
            </a:ext>
          </a:extLst>
        </xdr:cNvPr>
        <xdr:cNvSpPr/>
      </xdr:nvSpPr>
      <xdr:spPr>
        <a:xfrm>
          <a:off x="1079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68580</xdr:rowOff>
    </xdr:from>
    <xdr:to>
      <xdr:col>10</xdr:col>
      <xdr:colOff>114300</xdr:colOff>
      <xdr:row>107</xdr:row>
      <xdr:rowOff>68580</xdr:rowOff>
    </xdr:to>
    <xdr:cxnSp macro="">
      <xdr:nvCxnSpPr>
        <xdr:cNvPr id="421" name="直線コネクタ 420">
          <a:extLst>
            <a:ext uri="{FF2B5EF4-FFF2-40B4-BE49-F238E27FC236}">
              <a16:creationId xmlns:a16="http://schemas.microsoft.com/office/drawing/2014/main" id="{AC92CBBF-65D5-4265-BD1D-6DB059F01455}"/>
            </a:ext>
          </a:extLst>
        </xdr:cNvPr>
        <xdr:cNvCxnSpPr/>
      </xdr:nvCxnSpPr>
      <xdr:spPr>
        <a:xfrm>
          <a:off x="1130300" y="1841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69232</xdr:rowOff>
    </xdr:from>
    <xdr:ext cx="405111" cy="259045"/>
    <xdr:sp macro="" textlink="">
      <xdr:nvSpPr>
        <xdr:cNvPr id="422" name="n_1aveValue【市民会館】&#10;有形固定資産減価償却率">
          <a:extLst>
            <a:ext uri="{FF2B5EF4-FFF2-40B4-BE49-F238E27FC236}">
              <a16:creationId xmlns:a16="http://schemas.microsoft.com/office/drawing/2014/main" id="{D42050FB-6762-4F9E-A494-14A59BECAD67}"/>
            </a:ext>
          </a:extLst>
        </xdr:cNvPr>
        <xdr:cNvSpPr txBox="1"/>
      </xdr:nvSpPr>
      <xdr:spPr>
        <a:xfrm>
          <a:off x="3582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12082</xdr:rowOff>
    </xdr:from>
    <xdr:ext cx="405111" cy="259045"/>
    <xdr:sp macro="" textlink="">
      <xdr:nvSpPr>
        <xdr:cNvPr id="423" name="n_2aveValue【市民会館】&#10;有形固定資産減価償却率">
          <a:extLst>
            <a:ext uri="{FF2B5EF4-FFF2-40B4-BE49-F238E27FC236}">
              <a16:creationId xmlns:a16="http://schemas.microsoft.com/office/drawing/2014/main" id="{EF027966-57DE-476A-A792-FEB3D0A18784}"/>
            </a:ext>
          </a:extLst>
        </xdr:cNvPr>
        <xdr:cNvSpPr txBox="1"/>
      </xdr:nvSpPr>
      <xdr:spPr>
        <a:xfrm>
          <a:off x="2705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139716</xdr:rowOff>
    </xdr:from>
    <xdr:ext cx="405111" cy="259045"/>
    <xdr:sp macro="" textlink="">
      <xdr:nvSpPr>
        <xdr:cNvPr id="424" name="n_3aveValue【市民会館】&#10;有形固定資産減価償却率">
          <a:extLst>
            <a:ext uri="{FF2B5EF4-FFF2-40B4-BE49-F238E27FC236}">
              <a16:creationId xmlns:a16="http://schemas.microsoft.com/office/drawing/2014/main" id="{C6328BBA-5612-48DC-B7E0-E4BA9D1E2DA2}"/>
            </a:ext>
          </a:extLst>
        </xdr:cNvPr>
        <xdr:cNvSpPr txBox="1"/>
      </xdr:nvSpPr>
      <xdr:spPr>
        <a:xfrm>
          <a:off x="1816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135907</xdr:rowOff>
    </xdr:from>
    <xdr:ext cx="405111" cy="259045"/>
    <xdr:sp macro="" textlink="">
      <xdr:nvSpPr>
        <xdr:cNvPr id="425" name="n_4aveValue【市民会館】&#10;有形固定資産減価償却率">
          <a:extLst>
            <a:ext uri="{FF2B5EF4-FFF2-40B4-BE49-F238E27FC236}">
              <a16:creationId xmlns:a16="http://schemas.microsoft.com/office/drawing/2014/main" id="{BAFFA13E-6780-4CBD-8752-84BA0569E55D}"/>
            </a:ext>
          </a:extLst>
        </xdr:cNvPr>
        <xdr:cNvSpPr txBox="1"/>
      </xdr:nvSpPr>
      <xdr:spPr>
        <a:xfrm>
          <a:off x="927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26" name="n_1mainValue【市民会館】&#10;有形固定資産減価償却率">
          <a:extLst>
            <a:ext uri="{FF2B5EF4-FFF2-40B4-BE49-F238E27FC236}">
              <a16:creationId xmlns:a16="http://schemas.microsoft.com/office/drawing/2014/main" id="{1E9B7CAB-06CC-476A-846E-07E98DD7F641}"/>
            </a:ext>
          </a:extLst>
        </xdr:cNvPr>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427" name="n_2mainValue【市民会館】&#10;有形固定資産減価償却率">
          <a:extLst>
            <a:ext uri="{FF2B5EF4-FFF2-40B4-BE49-F238E27FC236}">
              <a16:creationId xmlns:a16="http://schemas.microsoft.com/office/drawing/2014/main" id="{74AC7BCE-FADE-4DC0-B9F8-DDB5DF7FFFD6}"/>
            </a:ext>
          </a:extLst>
        </xdr:cNvPr>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110507</xdr:rowOff>
    </xdr:from>
    <xdr:ext cx="405111" cy="259045"/>
    <xdr:sp macro="" textlink="">
      <xdr:nvSpPr>
        <xdr:cNvPr id="428" name="n_3mainValue【市民会館】&#10;有形固定資産減価償却率">
          <a:extLst>
            <a:ext uri="{FF2B5EF4-FFF2-40B4-BE49-F238E27FC236}">
              <a16:creationId xmlns:a16="http://schemas.microsoft.com/office/drawing/2014/main" id="{E019144D-445B-43B3-8235-FFD6C4ED5A0D}"/>
            </a:ext>
          </a:extLst>
        </xdr:cNvPr>
        <xdr:cNvSpPr txBox="1"/>
      </xdr:nvSpPr>
      <xdr:spPr>
        <a:xfrm>
          <a:off x="18167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110507</xdr:rowOff>
    </xdr:from>
    <xdr:ext cx="405111" cy="259045"/>
    <xdr:sp macro="" textlink="">
      <xdr:nvSpPr>
        <xdr:cNvPr id="429" name="n_4mainValue【市民会館】&#10;有形固定資産減価償却率">
          <a:extLst>
            <a:ext uri="{FF2B5EF4-FFF2-40B4-BE49-F238E27FC236}">
              <a16:creationId xmlns:a16="http://schemas.microsoft.com/office/drawing/2014/main" id="{65F28933-43F1-4921-8EC1-004B4B8A1013}"/>
            </a:ext>
          </a:extLst>
        </xdr:cNvPr>
        <xdr:cNvSpPr txBox="1"/>
      </xdr:nvSpPr>
      <xdr:spPr>
        <a:xfrm>
          <a:off x="9277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BBCD2791-A9FC-4D54-AA14-695DC655EA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958D8DE3-98F5-4C10-9EA3-16485CE53F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39EB9350-D602-4205-8BD3-EF2BF8D342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B7A6322D-54D9-4463-AEBE-9C677A9C09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B258FC5C-741F-465B-B73E-4B16D89454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980EB024-6782-438E-9AF0-E70B322513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C271C0BE-E204-4CB8-9566-9394CDD7C3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D715FEEB-DFB5-488F-8736-78BB6DB081B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E712EC73-5D5B-4B77-94CE-1C30617AD9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665BED9F-0B6D-4538-87B5-78AFAD1204F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ECCE3906-CCCB-4A3C-BD56-6E2808AAC9D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CCDBA891-2536-4B64-B7BB-6A3DD033D3B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C7AD19BE-A707-46F1-9B17-70582706D0C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E8F0E650-E7C5-44AD-911E-C22BB4BB871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A7DD0B50-0BE1-47E8-A8D9-36D4FEFAF47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190ED57D-2770-4776-96FE-53A0896F7B1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1A2925AD-D72B-4837-A76E-86F0D5BB6CF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B579DF87-0275-4440-9F80-D0C2571D4E91}"/>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F1AC584A-CEAF-47E4-8B08-8723893E727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A3BCF03F-CE11-4A43-90A5-A0E2521319AC}"/>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6568261E-E816-4EC7-B930-B5DCF2F9BDD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B19F5A29-6174-4557-8B9B-4C4A93EAD599}"/>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4DB244A7-2E17-4E5B-B9C2-37C78DCC723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FACCE5C6-0F3D-450F-AAE9-8BC0F691925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5EBF63ED-8508-483B-B637-FC9BCB9E296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6EE36BA9-6C35-4530-BB1B-61D7312C7F0D}"/>
            </a:ext>
          </a:extLst>
        </xdr:cNvPr>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B27654A4-EA62-4C45-A753-C0269255ACBB}"/>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F8B211AA-D574-4A7A-8065-AA7ABA596ECD}"/>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458" name="【市民会館】&#10;一人当たり面積最大値テキスト">
          <a:extLst>
            <a:ext uri="{FF2B5EF4-FFF2-40B4-BE49-F238E27FC236}">
              <a16:creationId xmlns:a16="http://schemas.microsoft.com/office/drawing/2014/main" id="{DBFCD1F3-62F8-4CAE-8570-9833EA601CD3}"/>
            </a:ext>
          </a:extLst>
        </xdr:cNvPr>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459" name="直線コネクタ 458">
          <a:extLst>
            <a:ext uri="{FF2B5EF4-FFF2-40B4-BE49-F238E27FC236}">
              <a16:creationId xmlns:a16="http://schemas.microsoft.com/office/drawing/2014/main" id="{2A0BD557-AABE-4970-8CB6-7CD0A650B237}"/>
            </a:ext>
          </a:extLst>
        </xdr:cNvPr>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34126</xdr:rowOff>
    </xdr:from>
    <xdr:ext cx="469744" cy="259045"/>
    <xdr:sp macro="" textlink="">
      <xdr:nvSpPr>
        <xdr:cNvPr id="460" name="【市民会館】&#10;一人当たり面積平均値テキスト">
          <a:extLst>
            <a:ext uri="{FF2B5EF4-FFF2-40B4-BE49-F238E27FC236}">
              <a16:creationId xmlns:a16="http://schemas.microsoft.com/office/drawing/2014/main" id="{A4376639-E291-4F63-BCD7-ED59D0EA05AC}"/>
            </a:ext>
          </a:extLst>
        </xdr:cNvPr>
        <xdr:cNvSpPr txBox="1"/>
      </xdr:nvSpPr>
      <xdr:spPr>
        <a:xfrm>
          <a:off x="10515600" y="18036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461" name="フローチャート: 判断 460">
          <a:extLst>
            <a:ext uri="{FF2B5EF4-FFF2-40B4-BE49-F238E27FC236}">
              <a16:creationId xmlns:a16="http://schemas.microsoft.com/office/drawing/2014/main" id="{6EE86E33-D81F-4ED7-88A2-7D819D13E0D6}"/>
            </a:ext>
          </a:extLst>
        </xdr:cNvPr>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462" name="フローチャート: 判断 461">
          <a:extLst>
            <a:ext uri="{FF2B5EF4-FFF2-40B4-BE49-F238E27FC236}">
              <a16:creationId xmlns:a16="http://schemas.microsoft.com/office/drawing/2014/main" id="{E93E2463-E722-474F-94AB-FDE7E6FFA09F}"/>
            </a:ext>
          </a:extLst>
        </xdr:cNvPr>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463" name="フローチャート: 判断 462">
          <a:extLst>
            <a:ext uri="{FF2B5EF4-FFF2-40B4-BE49-F238E27FC236}">
              <a16:creationId xmlns:a16="http://schemas.microsoft.com/office/drawing/2014/main" id="{00C767F7-96F1-4B04-B65B-72B856B36CA5}"/>
            </a:ext>
          </a:extLst>
        </xdr:cNvPr>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64" name="フローチャート: 判断 463">
          <a:extLst>
            <a:ext uri="{FF2B5EF4-FFF2-40B4-BE49-F238E27FC236}">
              <a16:creationId xmlns:a16="http://schemas.microsoft.com/office/drawing/2014/main" id="{B4680639-4C5E-4528-9283-03D59D4B2F77}"/>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465" name="フローチャート: 判断 464">
          <a:extLst>
            <a:ext uri="{FF2B5EF4-FFF2-40B4-BE49-F238E27FC236}">
              <a16:creationId xmlns:a16="http://schemas.microsoft.com/office/drawing/2014/main" id="{AD95E56B-4448-4DDC-8ABA-28280A71E192}"/>
            </a:ext>
          </a:extLst>
        </xdr:cNvPr>
        <xdr:cNvSpPr/>
      </xdr:nvSpPr>
      <xdr:spPr>
        <a:xfrm>
          <a:off x="6921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6EF3C281-3887-4B20-AC13-97D47507843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B31268B-1EAA-471B-9FEF-553F407DB18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D359494-0F43-4772-B7CB-E75118A2EB5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76F2828-CECD-4A58-8E45-C7863A116D4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C61B164-166D-49D8-B257-1584ED99D05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60779</xdr:rowOff>
    </xdr:from>
    <xdr:to>
      <xdr:col>55</xdr:col>
      <xdr:colOff>50800</xdr:colOff>
      <xdr:row>107</xdr:row>
      <xdr:rowOff>162379</xdr:rowOff>
    </xdr:to>
    <xdr:sp macro="" textlink="">
      <xdr:nvSpPr>
        <xdr:cNvPr id="471" name="楕円 470">
          <a:extLst>
            <a:ext uri="{FF2B5EF4-FFF2-40B4-BE49-F238E27FC236}">
              <a16:creationId xmlns:a16="http://schemas.microsoft.com/office/drawing/2014/main" id="{059A02E3-6684-48DA-94BB-28F450FC339E}"/>
            </a:ext>
          </a:extLst>
        </xdr:cNvPr>
        <xdr:cNvSpPr/>
      </xdr:nvSpPr>
      <xdr:spPr>
        <a:xfrm>
          <a:off x="10426700" y="18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39206</xdr:rowOff>
    </xdr:from>
    <xdr:ext cx="469744" cy="259045"/>
    <xdr:sp macro="" textlink="">
      <xdr:nvSpPr>
        <xdr:cNvPr id="472" name="【市民会館】&#10;一人当たり面積該当値テキスト">
          <a:extLst>
            <a:ext uri="{FF2B5EF4-FFF2-40B4-BE49-F238E27FC236}">
              <a16:creationId xmlns:a16="http://schemas.microsoft.com/office/drawing/2014/main" id="{CAAA661E-A188-4DFC-A649-25D4C5AD7119}"/>
            </a:ext>
          </a:extLst>
        </xdr:cNvPr>
        <xdr:cNvSpPr txBox="1"/>
      </xdr:nvSpPr>
      <xdr:spPr>
        <a:xfrm>
          <a:off x="10515600" y="183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68399</xdr:rowOff>
    </xdr:from>
    <xdr:to>
      <xdr:col>50</xdr:col>
      <xdr:colOff>165100</xdr:colOff>
      <xdr:row>107</xdr:row>
      <xdr:rowOff>169999</xdr:rowOff>
    </xdr:to>
    <xdr:sp macro="" textlink="">
      <xdr:nvSpPr>
        <xdr:cNvPr id="473" name="楕円 472">
          <a:extLst>
            <a:ext uri="{FF2B5EF4-FFF2-40B4-BE49-F238E27FC236}">
              <a16:creationId xmlns:a16="http://schemas.microsoft.com/office/drawing/2014/main" id="{536E34D1-A80B-4B84-A263-95C417C4A348}"/>
            </a:ext>
          </a:extLst>
        </xdr:cNvPr>
        <xdr:cNvSpPr/>
      </xdr:nvSpPr>
      <xdr:spPr>
        <a:xfrm>
          <a:off x="9588500" y="18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111579</xdr:rowOff>
    </xdr:from>
    <xdr:to>
      <xdr:col>55</xdr:col>
      <xdr:colOff>0</xdr:colOff>
      <xdr:row>107</xdr:row>
      <xdr:rowOff>119199</xdr:rowOff>
    </xdr:to>
    <xdr:cxnSp macro="">
      <xdr:nvCxnSpPr>
        <xdr:cNvPr id="474" name="直線コネクタ 473">
          <a:extLst>
            <a:ext uri="{FF2B5EF4-FFF2-40B4-BE49-F238E27FC236}">
              <a16:creationId xmlns:a16="http://schemas.microsoft.com/office/drawing/2014/main" id="{B1D1F0D7-15F7-425F-A3FF-3B5D575BF119}"/>
            </a:ext>
          </a:extLst>
        </xdr:cNvPr>
        <xdr:cNvCxnSpPr/>
      </xdr:nvCxnSpPr>
      <xdr:spPr>
        <a:xfrm flipV="1">
          <a:off x="9639300" y="18456729"/>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72752</xdr:rowOff>
    </xdr:from>
    <xdr:to>
      <xdr:col>46</xdr:col>
      <xdr:colOff>38100</xdr:colOff>
      <xdr:row>108</xdr:row>
      <xdr:rowOff>2902</xdr:rowOff>
    </xdr:to>
    <xdr:sp macro="" textlink="">
      <xdr:nvSpPr>
        <xdr:cNvPr id="475" name="楕円 474">
          <a:extLst>
            <a:ext uri="{FF2B5EF4-FFF2-40B4-BE49-F238E27FC236}">
              <a16:creationId xmlns:a16="http://schemas.microsoft.com/office/drawing/2014/main" id="{0FCC39F8-188F-47E7-B59E-1C7250F27D90}"/>
            </a:ext>
          </a:extLst>
        </xdr:cNvPr>
        <xdr:cNvSpPr/>
      </xdr:nvSpPr>
      <xdr:spPr>
        <a:xfrm>
          <a:off x="8699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119199</xdr:rowOff>
    </xdr:from>
    <xdr:to>
      <xdr:col>50</xdr:col>
      <xdr:colOff>114300</xdr:colOff>
      <xdr:row>107</xdr:row>
      <xdr:rowOff>123552</xdr:rowOff>
    </xdr:to>
    <xdr:cxnSp macro="">
      <xdr:nvCxnSpPr>
        <xdr:cNvPr id="476" name="直線コネクタ 475">
          <a:extLst>
            <a:ext uri="{FF2B5EF4-FFF2-40B4-BE49-F238E27FC236}">
              <a16:creationId xmlns:a16="http://schemas.microsoft.com/office/drawing/2014/main" id="{0B8AD996-1C0F-41E2-AA5B-9F930E06E8DB}"/>
            </a:ext>
          </a:extLst>
        </xdr:cNvPr>
        <xdr:cNvCxnSpPr/>
      </xdr:nvCxnSpPr>
      <xdr:spPr>
        <a:xfrm flipV="1">
          <a:off x="8750300" y="18464349"/>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56424</xdr:rowOff>
    </xdr:from>
    <xdr:to>
      <xdr:col>41</xdr:col>
      <xdr:colOff>101600</xdr:colOff>
      <xdr:row>107</xdr:row>
      <xdr:rowOff>158024</xdr:rowOff>
    </xdr:to>
    <xdr:sp macro="" textlink="">
      <xdr:nvSpPr>
        <xdr:cNvPr id="477" name="楕円 476">
          <a:extLst>
            <a:ext uri="{FF2B5EF4-FFF2-40B4-BE49-F238E27FC236}">
              <a16:creationId xmlns:a16="http://schemas.microsoft.com/office/drawing/2014/main" id="{AA60B7D7-9991-4536-9047-18A179276B7E}"/>
            </a:ext>
          </a:extLst>
        </xdr:cNvPr>
        <xdr:cNvSpPr/>
      </xdr:nvSpPr>
      <xdr:spPr>
        <a:xfrm>
          <a:off x="7810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107224</xdr:rowOff>
    </xdr:from>
    <xdr:to>
      <xdr:col>45</xdr:col>
      <xdr:colOff>177800</xdr:colOff>
      <xdr:row>107</xdr:row>
      <xdr:rowOff>123552</xdr:rowOff>
    </xdr:to>
    <xdr:cxnSp macro="">
      <xdr:nvCxnSpPr>
        <xdr:cNvPr id="478" name="直線コネクタ 477">
          <a:extLst>
            <a:ext uri="{FF2B5EF4-FFF2-40B4-BE49-F238E27FC236}">
              <a16:creationId xmlns:a16="http://schemas.microsoft.com/office/drawing/2014/main" id="{022AFB82-4C24-4A45-9007-B6C5E5B7DDBC}"/>
            </a:ext>
          </a:extLst>
        </xdr:cNvPr>
        <xdr:cNvCxnSpPr/>
      </xdr:nvCxnSpPr>
      <xdr:spPr>
        <a:xfrm>
          <a:off x="7861300" y="184523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73842</xdr:rowOff>
    </xdr:from>
    <xdr:to>
      <xdr:col>36</xdr:col>
      <xdr:colOff>165100</xdr:colOff>
      <xdr:row>108</xdr:row>
      <xdr:rowOff>3992</xdr:rowOff>
    </xdr:to>
    <xdr:sp macro="" textlink="">
      <xdr:nvSpPr>
        <xdr:cNvPr id="479" name="楕円 478">
          <a:extLst>
            <a:ext uri="{FF2B5EF4-FFF2-40B4-BE49-F238E27FC236}">
              <a16:creationId xmlns:a16="http://schemas.microsoft.com/office/drawing/2014/main" id="{79D6959D-4405-45CA-8E22-57B241367941}"/>
            </a:ext>
          </a:extLst>
        </xdr:cNvPr>
        <xdr:cNvSpPr/>
      </xdr:nvSpPr>
      <xdr:spPr>
        <a:xfrm>
          <a:off x="6921500" y="184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107224</xdr:rowOff>
    </xdr:from>
    <xdr:to>
      <xdr:col>41</xdr:col>
      <xdr:colOff>50800</xdr:colOff>
      <xdr:row>107</xdr:row>
      <xdr:rowOff>124642</xdr:rowOff>
    </xdr:to>
    <xdr:cxnSp macro="">
      <xdr:nvCxnSpPr>
        <xdr:cNvPr id="480" name="直線コネクタ 479">
          <a:extLst>
            <a:ext uri="{FF2B5EF4-FFF2-40B4-BE49-F238E27FC236}">
              <a16:creationId xmlns:a16="http://schemas.microsoft.com/office/drawing/2014/main" id="{1C56FE96-A0EF-4A9F-A8F9-A49CE0985569}"/>
            </a:ext>
          </a:extLst>
        </xdr:cNvPr>
        <xdr:cNvCxnSpPr/>
      </xdr:nvCxnSpPr>
      <xdr:spPr>
        <a:xfrm flipV="1">
          <a:off x="6972300" y="18452374"/>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158766</xdr:rowOff>
    </xdr:from>
    <xdr:ext cx="469744" cy="259045"/>
    <xdr:sp macro="" textlink="">
      <xdr:nvSpPr>
        <xdr:cNvPr id="481" name="n_1aveValue【市民会館】&#10;一人当たり面積">
          <a:extLst>
            <a:ext uri="{FF2B5EF4-FFF2-40B4-BE49-F238E27FC236}">
              <a16:creationId xmlns:a16="http://schemas.microsoft.com/office/drawing/2014/main" id="{70F48D31-81D1-4A5F-861B-A2765458C486}"/>
            </a:ext>
          </a:extLst>
        </xdr:cNvPr>
        <xdr:cNvSpPr txBox="1"/>
      </xdr:nvSpPr>
      <xdr:spPr>
        <a:xfrm>
          <a:off x="9391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141350</xdr:rowOff>
    </xdr:from>
    <xdr:ext cx="469744" cy="259045"/>
    <xdr:sp macro="" textlink="">
      <xdr:nvSpPr>
        <xdr:cNvPr id="482" name="n_2aveValue【市民会館】&#10;一人当たり面積">
          <a:extLst>
            <a:ext uri="{FF2B5EF4-FFF2-40B4-BE49-F238E27FC236}">
              <a16:creationId xmlns:a16="http://schemas.microsoft.com/office/drawing/2014/main" id="{D9502174-FD26-4E96-9954-1DCBE9B95911}"/>
            </a:ext>
          </a:extLst>
        </xdr:cNvPr>
        <xdr:cNvSpPr txBox="1"/>
      </xdr:nvSpPr>
      <xdr:spPr>
        <a:xfrm>
          <a:off x="85154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83" name="n_3aveValue【市民会館】&#10;一人当たり面積">
          <a:extLst>
            <a:ext uri="{FF2B5EF4-FFF2-40B4-BE49-F238E27FC236}">
              <a16:creationId xmlns:a16="http://schemas.microsoft.com/office/drawing/2014/main" id="{9546EEBE-21D2-42DF-B598-80A7CFB6ABC6}"/>
            </a:ext>
          </a:extLst>
        </xdr:cNvPr>
        <xdr:cNvSpPr txBox="1"/>
      </xdr:nvSpPr>
      <xdr:spPr>
        <a:xfrm>
          <a:off x="7626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49365</xdr:rowOff>
    </xdr:from>
    <xdr:ext cx="469744" cy="259045"/>
    <xdr:sp macro="" textlink="">
      <xdr:nvSpPr>
        <xdr:cNvPr id="484" name="n_4aveValue【市民会館】&#10;一人当たり面積">
          <a:extLst>
            <a:ext uri="{FF2B5EF4-FFF2-40B4-BE49-F238E27FC236}">
              <a16:creationId xmlns:a16="http://schemas.microsoft.com/office/drawing/2014/main" id="{76730195-951B-44AA-ABCC-B488768A731D}"/>
            </a:ext>
          </a:extLst>
        </xdr:cNvPr>
        <xdr:cNvSpPr txBox="1"/>
      </xdr:nvSpPr>
      <xdr:spPr>
        <a:xfrm>
          <a:off x="67374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161126</xdr:rowOff>
    </xdr:from>
    <xdr:ext cx="469744" cy="259045"/>
    <xdr:sp macro="" textlink="">
      <xdr:nvSpPr>
        <xdr:cNvPr id="485" name="n_1mainValue【市民会館】&#10;一人当たり面積">
          <a:extLst>
            <a:ext uri="{FF2B5EF4-FFF2-40B4-BE49-F238E27FC236}">
              <a16:creationId xmlns:a16="http://schemas.microsoft.com/office/drawing/2014/main" id="{62019F9F-44BB-4B3D-9D82-3036EA0D5D03}"/>
            </a:ext>
          </a:extLst>
        </xdr:cNvPr>
        <xdr:cNvSpPr txBox="1"/>
      </xdr:nvSpPr>
      <xdr:spPr>
        <a:xfrm>
          <a:off x="9391727" y="185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165479</xdr:rowOff>
    </xdr:from>
    <xdr:ext cx="469744" cy="259045"/>
    <xdr:sp macro="" textlink="">
      <xdr:nvSpPr>
        <xdr:cNvPr id="486" name="n_2mainValue【市民会館】&#10;一人当たり面積">
          <a:extLst>
            <a:ext uri="{FF2B5EF4-FFF2-40B4-BE49-F238E27FC236}">
              <a16:creationId xmlns:a16="http://schemas.microsoft.com/office/drawing/2014/main" id="{BC03F235-3B56-4FC1-9306-52A07BB294F0}"/>
            </a:ext>
          </a:extLst>
        </xdr:cNvPr>
        <xdr:cNvSpPr txBox="1"/>
      </xdr:nvSpPr>
      <xdr:spPr>
        <a:xfrm>
          <a:off x="8515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149151</xdr:rowOff>
    </xdr:from>
    <xdr:ext cx="469744" cy="259045"/>
    <xdr:sp macro="" textlink="">
      <xdr:nvSpPr>
        <xdr:cNvPr id="487" name="n_3mainValue【市民会館】&#10;一人当たり面積">
          <a:extLst>
            <a:ext uri="{FF2B5EF4-FFF2-40B4-BE49-F238E27FC236}">
              <a16:creationId xmlns:a16="http://schemas.microsoft.com/office/drawing/2014/main" id="{FE817CA6-8C48-47B5-8D1B-BE804B181ADD}"/>
            </a:ext>
          </a:extLst>
        </xdr:cNvPr>
        <xdr:cNvSpPr txBox="1"/>
      </xdr:nvSpPr>
      <xdr:spPr>
        <a:xfrm>
          <a:off x="7626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166569</xdr:rowOff>
    </xdr:from>
    <xdr:ext cx="469744" cy="259045"/>
    <xdr:sp macro="" textlink="">
      <xdr:nvSpPr>
        <xdr:cNvPr id="488" name="n_4mainValue【市民会館】&#10;一人当たり面積">
          <a:extLst>
            <a:ext uri="{FF2B5EF4-FFF2-40B4-BE49-F238E27FC236}">
              <a16:creationId xmlns:a16="http://schemas.microsoft.com/office/drawing/2014/main" id="{8C115398-2AFE-4C8F-B80D-CC38596B40ED}"/>
            </a:ext>
          </a:extLst>
        </xdr:cNvPr>
        <xdr:cNvSpPr txBox="1"/>
      </xdr:nvSpPr>
      <xdr:spPr>
        <a:xfrm>
          <a:off x="6737427"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FFB6555B-6D24-425F-87AD-D6666903D17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ABDFA3FE-B505-4E84-A7D2-3E8384954F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D2E8BB0C-FCF8-4CF9-9350-4023B79A46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26F9E808-0C94-4EB6-A17B-60588AA413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FD8700CB-457D-4F19-8A85-4F6FD12AA65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75D2CB45-D0F5-4460-BAE6-1743F23BE7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BDCB63A8-FE4F-4251-A80F-F23221CAE92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CC2FBD9E-C825-45C6-97C9-55AFA2B3F1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D0275EB-2692-4878-86EE-1213233969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CB6E82FA-3F66-4503-AFB7-73A3777051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A99FA920-57F3-47E9-871B-A09F386B89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D1D623-CE41-4252-B371-FA8E7E361D1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12733EC7-40CD-4086-B340-E38C62D1AE1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556B351D-8AA1-4C36-8340-40FBC967201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28373DBE-C40F-447E-8BF4-FB1EC797895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ABB6D29F-FDD6-442C-B126-33BF5FB5394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421E48D1-32AC-4679-A304-1A8DCF587CA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688D6AC-8376-4F81-87A8-D443FA53D6B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44D44C55-6E77-486D-A6CC-9A358E0BE71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735FDC7E-5A81-4E43-AAE4-C4C5B547206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57B4B261-B9B6-4B4E-A77C-B8656328855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A0E7C83E-62E0-4FD5-B7E5-D01C15AFA3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41AC83D1-9680-4CD5-A86C-82AA16988FC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40EFCFDE-FC17-4CBB-8B12-00F57D1D62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59A7ABFF-AE27-4605-8D62-23BFFC07B476}"/>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D5D384D7-40D7-4380-B55F-874768FB296E}"/>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77A151CF-F221-46C0-A0F1-E370A974AE98}"/>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37C27A6B-1EA9-439D-AD7D-CB1D37F434FE}"/>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517" name="直線コネクタ 516">
          <a:extLst>
            <a:ext uri="{FF2B5EF4-FFF2-40B4-BE49-F238E27FC236}">
              <a16:creationId xmlns:a16="http://schemas.microsoft.com/office/drawing/2014/main" id="{78A2E1CA-19C2-4B4B-826F-A8A2EE374BEA}"/>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C52C993F-0AE5-4246-B971-1467E1991C7C}"/>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519" name="フローチャート: 判断 518">
          <a:extLst>
            <a:ext uri="{FF2B5EF4-FFF2-40B4-BE49-F238E27FC236}">
              <a16:creationId xmlns:a16="http://schemas.microsoft.com/office/drawing/2014/main" id="{900408EA-1DC8-4547-8CBB-BAB884B6098F}"/>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0" name="フローチャート: 判断 519">
          <a:extLst>
            <a:ext uri="{FF2B5EF4-FFF2-40B4-BE49-F238E27FC236}">
              <a16:creationId xmlns:a16="http://schemas.microsoft.com/office/drawing/2014/main" id="{942E1B6A-578E-4B58-BEC8-D22E1576F9ED}"/>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1" name="フローチャート: 判断 520">
          <a:extLst>
            <a:ext uri="{FF2B5EF4-FFF2-40B4-BE49-F238E27FC236}">
              <a16:creationId xmlns:a16="http://schemas.microsoft.com/office/drawing/2014/main" id="{3C3D4077-40AC-4CBA-8334-65861D58700F}"/>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id="{392766E2-06F0-433C-9465-64F827FFDB6F}"/>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23" name="フローチャート: 判断 522">
          <a:extLst>
            <a:ext uri="{FF2B5EF4-FFF2-40B4-BE49-F238E27FC236}">
              <a16:creationId xmlns:a16="http://schemas.microsoft.com/office/drawing/2014/main" id="{66C5337D-45F6-4B69-B5E2-B834941F58DF}"/>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212D28F-44CE-4587-A846-F0C0A97B6D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0F28FBD-51F9-4665-BBAE-E9871F8317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D8B5F18A-2501-45DD-A4A7-8BF2DBBC8B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FE2A9AA-69CB-4429-AA18-9CE6485C118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491D7A4-1D70-45B7-BB78-895715D22C9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529" name="楕円 528">
          <a:extLst>
            <a:ext uri="{FF2B5EF4-FFF2-40B4-BE49-F238E27FC236}">
              <a16:creationId xmlns:a16="http://schemas.microsoft.com/office/drawing/2014/main" id="{C6C1B161-1866-4DB0-BB7D-C4F2CDC12743}"/>
            </a:ext>
          </a:extLst>
        </xdr:cNvPr>
        <xdr:cNvSpPr/>
      </xdr:nvSpPr>
      <xdr:spPr>
        <a:xfrm>
          <a:off x="16268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59072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2516E2AC-FEDE-4292-B933-F0476A76305B}"/>
            </a:ext>
          </a:extLst>
        </xdr:cNvPr>
        <xdr:cNvSpPr txBox="1"/>
      </xdr:nvSpPr>
      <xdr:spPr>
        <a:xfrm>
          <a:off x="1635760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31115</xdr:rowOff>
    </xdr:from>
    <xdr:to>
      <xdr:col>81</xdr:col>
      <xdr:colOff>101600</xdr:colOff>
      <xdr:row>38</xdr:row>
      <xdr:rowOff>132715</xdr:rowOff>
    </xdr:to>
    <xdr:sp macro="" textlink="">
      <xdr:nvSpPr>
        <xdr:cNvPr id="531" name="楕円 530">
          <a:extLst>
            <a:ext uri="{FF2B5EF4-FFF2-40B4-BE49-F238E27FC236}">
              <a16:creationId xmlns:a16="http://schemas.microsoft.com/office/drawing/2014/main" id="{2E705F39-673E-478D-83F1-953DF2DEE4ED}"/>
            </a:ext>
          </a:extLst>
        </xdr:cNvPr>
        <xdr:cNvSpPr/>
      </xdr:nvSpPr>
      <xdr:spPr>
        <a:xfrm>
          <a:off x="15430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131445</xdr:rowOff>
    </xdr:to>
    <xdr:cxnSp macro="">
      <xdr:nvCxnSpPr>
        <xdr:cNvPr id="532" name="直線コネクタ 531">
          <a:extLst>
            <a:ext uri="{FF2B5EF4-FFF2-40B4-BE49-F238E27FC236}">
              <a16:creationId xmlns:a16="http://schemas.microsoft.com/office/drawing/2014/main" id="{F622590E-6FF7-478B-A88F-39E0983E4944}"/>
            </a:ext>
          </a:extLst>
        </xdr:cNvPr>
        <xdr:cNvCxnSpPr/>
      </xdr:nvCxnSpPr>
      <xdr:spPr>
        <a:xfrm>
          <a:off x="15481300" y="65970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153035</xdr:rowOff>
    </xdr:from>
    <xdr:to>
      <xdr:col>76</xdr:col>
      <xdr:colOff>165100</xdr:colOff>
      <xdr:row>38</xdr:row>
      <xdr:rowOff>83185</xdr:rowOff>
    </xdr:to>
    <xdr:sp macro="" textlink="">
      <xdr:nvSpPr>
        <xdr:cNvPr id="533" name="楕円 532">
          <a:extLst>
            <a:ext uri="{FF2B5EF4-FFF2-40B4-BE49-F238E27FC236}">
              <a16:creationId xmlns:a16="http://schemas.microsoft.com/office/drawing/2014/main" id="{7CFCE9BF-CB3F-4219-BEBD-36D4D276EE64}"/>
            </a:ext>
          </a:extLst>
        </xdr:cNvPr>
        <xdr:cNvSpPr/>
      </xdr:nvSpPr>
      <xdr:spPr>
        <a:xfrm>
          <a:off x="14541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32385</xdr:rowOff>
    </xdr:from>
    <xdr:to>
      <xdr:col>81</xdr:col>
      <xdr:colOff>50800</xdr:colOff>
      <xdr:row>38</xdr:row>
      <xdr:rowOff>81915</xdr:rowOff>
    </xdr:to>
    <xdr:cxnSp macro="">
      <xdr:nvCxnSpPr>
        <xdr:cNvPr id="534" name="直線コネクタ 533">
          <a:extLst>
            <a:ext uri="{FF2B5EF4-FFF2-40B4-BE49-F238E27FC236}">
              <a16:creationId xmlns:a16="http://schemas.microsoft.com/office/drawing/2014/main" id="{37DA035C-7D04-4D2B-8730-BE99234B4218}"/>
            </a:ext>
          </a:extLst>
        </xdr:cNvPr>
        <xdr:cNvCxnSpPr/>
      </xdr:nvCxnSpPr>
      <xdr:spPr>
        <a:xfrm>
          <a:off x="14592300" y="65474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86360</xdr:rowOff>
    </xdr:from>
    <xdr:to>
      <xdr:col>72</xdr:col>
      <xdr:colOff>38100</xdr:colOff>
      <xdr:row>38</xdr:row>
      <xdr:rowOff>16510</xdr:rowOff>
    </xdr:to>
    <xdr:sp macro="" textlink="">
      <xdr:nvSpPr>
        <xdr:cNvPr id="535" name="楕円 534">
          <a:extLst>
            <a:ext uri="{FF2B5EF4-FFF2-40B4-BE49-F238E27FC236}">
              <a16:creationId xmlns:a16="http://schemas.microsoft.com/office/drawing/2014/main" id="{A34884DF-0377-4D5A-8DD8-737597B04E20}"/>
            </a:ext>
          </a:extLst>
        </xdr:cNvPr>
        <xdr:cNvSpPr/>
      </xdr:nvSpPr>
      <xdr:spPr>
        <a:xfrm>
          <a:off x="13652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137160</xdr:rowOff>
    </xdr:from>
    <xdr:to>
      <xdr:col>76</xdr:col>
      <xdr:colOff>114300</xdr:colOff>
      <xdr:row>38</xdr:row>
      <xdr:rowOff>32385</xdr:rowOff>
    </xdr:to>
    <xdr:cxnSp macro="">
      <xdr:nvCxnSpPr>
        <xdr:cNvPr id="536" name="直線コネクタ 535">
          <a:extLst>
            <a:ext uri="{FF2B5EF4-FFF2-40B4-BE49-F238E27FC236}">
              <a16:creationId xmlns:a16="http://schemas.microsoft.com/office/drawing/2014/main" id="{644127F5-E806-47C5-A3AB-2B6B441359F2}"/>
            </a:ext>
          </a:extLst>
        </xdr:cNvPr>
        <xdr:cNvCxnSpPr/>
      </xdr:nvCxnSpPr>
      <xdr:spPr>
        <a:xfrm>
          <a:off x="13703300" y="648081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34925</xdr:rowOff>
    </xdr:from>
    <xdr:to>
      <xdr:col>67</xdr:col>
      <xdr:colOff>101600</xdr:colOff>
      <xdr:row>37</xdr:row>
      <xdr:rowOff>136525</xdr:rowOff>
    </xdr:to>
    <xdr:sp macro="" textlink="">
      <xdr:nvSpPr>
        <xdr:cNvPr id="537" name="楕円 536">
          <a:extLst>
            <a:ext uri="{FF2B5EF4-FFF2-40B4-BE49-F238E27FC236}">
              <a16:creationId xmlns:a16="http://schemas.microsoft.com/office/drawing/2014/main" id="{DD4C1318-EA02-421C-A046-79D877EF62A4}"/>
            </a:ext>
          </a:extLst>
        </xdr:cNvPr>
        <xdr:cNvSpPr/>
      </xdr:nvSpPr>
      <xdr:spPr>
        <a:xfrm>
          <a:off x="12763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85725</xdr:rowOff>
    </xdr:from>
    <xdr:to>
      <xdr:col>71</xdr:col>
      <xdr:colOff>177800</xdr:colOff>
      <xdr:row>37</xdr:row>
      <xdr:rowOff>137160</xdr:rowOff>
    </xdr:to>
    <xdr:cxnSp macro="">
      <xdr:nvCxnSpPr>
        <xdr:cNvPr id="538" name="直線コネクタ 537">
          <a:extLst>
            <a:ext uri="{FF2B5EF4-FFF2-40B4-BE49-F238E27FC236}">
              <a16:creationId xmlns:a16="http://schemas.microsoft.com/office/drawing/2014/main" id="{239559D5-819A-4696-99CA-705E1C00BA5A}"/>
            </a:ext>
          </a:extLst>
        </xdr:cNvPr>
        <xdr:cNvCxnSpPr/>
      </xdr:nvCxnSpPr>
      <xdr:spPr>
        <a:xfrm>
          <a:off x="12814300" y="64293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94A681D6-0EA8-4765-B8B6-85FD6957587F}"/>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8CA6838D-F0EB-4586-A7CE-B460E5979234}"/>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27077610-E80D-45A2-AB3F-F6E74B8515F5}"/>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1E27CDE6-096E-4E0B-87CD-E29B35B9BD77}"/>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123842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3BC91EDD-1187-4420-B872-F561471AEB37}"/>
            </a:ext>
          </a:extLst>
        </xdr:cNvPr>
        <xdr:cNvSpPr txBox="1"/>
      </xdr:nvSpPr>
      <xdr:spPr>
        <a:xfrm>
          <a:off x="15266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55B6772-84D3-4F5D-84E7-583FA9F4D716}"/>
            </a:ext>
          </a:extLst>
        </xdr:cNvPr>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7637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D6784B85-E430-4499-844E-0A94A385B372}"/>
            </a:ext>
          </a:extLst>
        </xdr:cNvPr>
        <xdr:cNvSpPr txBox="1"/>
      </xdr:nvSpPr>
      <xdr:spPr>
        <a:xfrm>
          <a:off x="13500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127652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C980F125-4B2B-4978-91E3-B6BD0EB1B089}"/>
            </a:ext>
          </a:extLst>
        </xdr:cNvPr>
        <xdr:cNvSpPr txBox="1"/>
      </xdr:nvSpPr>
      <xdr:spPr>
        <a:xfrm>
          <a:off x="12611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396C9907-929D-4124-B84F-181597E6F0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5D1DE85C-A434-4A77-A907-2BCB69F6D7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DC23F738-EBE3-4A3F-9C7C-B6F57C2BFC1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A636190D-96B4-41D4-8D75-4AB72CF908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569BD475-078E-4E8E-A2CD-C7EAD71B829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589A490C-6D00-4740-9EF0-09672A071D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1594362F-2FCF-4D24-8C20-CBE649BD9F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C7AEBA99-F7CF-4C5F-BB16-D2116F54C9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CF830027-4F3F-4255-B6B5-B657D33DD2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56A55EA9-DE98-4FA0-BEC8-A0A29D216B9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8C90D58E-0DD1-4C71-ACDD-5DA1F57DBA7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8926BF19-97BA-42DC-919C-55BA5D8E99D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6CD82979-CE6F-4959-B78A-417EDF472DD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1CCE799B-AABD-403B-820B-40E9F23DE62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1444C6C0-9AD2-4B6A-9192-4E872C9EA8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a:extLst>
            <a:ext uri="{FF2B5EF4-FFF2-40B4-BE49-F238E27FC236}">
              <a16:creationId xmlns:a16="http://schemas.microsoft.com/office/drawing/2014/main" id="{A0BD58D1-F609-43A0-B63B-9E380F167E1A}"/>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2826F94B-CB1C-4FD6-989A-A6D02234120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a:extLst>
            <a:ext uri="{FF2B5EF4-FFF2-40B4-BE49-F238E27FC236}">
              <a16:creationId xmlns:a16="http://schemas.microsoft.com/office/drawing/2014/main" id="{3642E4C6-591A-465D-B160-946EC678420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4AB982CA-AB62-404A-804F-48CDA190AA8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39CCBA78-848A-4499-94B3-D68542FCF98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ED767403-C422-4ED6-9D0E-C99A49AC14F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A33B03EA-AE10-4B92-8F37-7DF39186A2E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E7ECDBD9-A17D-44E8-A372-CB595514FDA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570" name="直線コネクタ 569">
          <a:extLst>
            <a:ext uri="{FF2B5EF4-FFF2-40B4-BE49-F238E27FC236}">
              <a16:creationId xmlns:a16="http://schemas.microsoft.com/office/drawing/2014/main" id="{6D4960C7-375B-403A-B8A9-0A8A2ABA38FB}"/>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1521E26C-5471-4C73-BC6B-0BD6FCF60AFB}"/>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572" name="直線コネクタ 571">
          <a:extLst>
            <a:ext uri="{FF2B5EF4-FFF2-40B4-BE49-F238E27FC236}">
              <a16:creationId xmlns:a16="http://schemas.microsoft.com/office/drawing/2014/main" id="{6C9ACD87-6C02-4E53-BAC1-8A1FD610E436}"/>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159ACA3B-C261-4140-80BB-20AB70A093B6}"/>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574" name="直線コネクタ 573">
          <a:extLst>
            <a:ext uri="{FF2B5EF4-FFF2-40B4-BE49-F238E27FC236}">
              <a16:creationId xmlns:a16="http://schemas.microsoft.com/office/drawing/2014/main" id="{94EDCD47-F63E-4C4D-A5AE-FB401552ADDE}"/>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575" name="【一般廃棄物処理施設】&#10;一人当たり有形固定資産（償却資産）額平均値テキスト">
          <a:extLst>
            <a:ext uri="{FF2B5EF4-FFF2-40B4-BE49-F238E27FC236}">
              <a16:creationId xmlns:a16="http://schemas.microsoft.com/office/drawing/2014/main" id="{2CBB3EC5-C116-41A5-ACC8-C7D43744E46D}"/>
            </a:ext>
          </a:extLst>
        </xdr:cNvPr>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576" name="フローチャート: 判断 575">
          <a:extLst>
            <a:ext uri="{FF2B5EF4-FFF2-40B4-BE49-F238E27FC236}">
              <a16:creationId xmlns:a16="http://schemas.microsoft.com/office/drawing/2014/main" id="{E8B9A3A7-5E04-46B6-A49B-2B464E56A6BF}"/>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577" name="フローチャート: 判断 576">
          <a:extLst>
            <a:ext uri="{FF2B5EF4-FFF2-40B4-BE49-F238E27FC236}">
              <a16:creationId xmlns:a16="http://schemas.microsoft.com/office/drawing/2014/main" id="{2164175D-A03E-4672-8637-6B09A043A2BD}"/>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578" name="フローチャート: 判断 577">
          <a:extLst>
            <a:ext uri="{FF2B5EF4-FFF2-40B4-BE49-F238E27FC236}">
              <a16:creationId xmlns:a16="http://schemas.microsoft.com/office/drawing/2014/main" id="{282EE59D-6372-45E7-8307-B5E9457C1BBF}"/>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579" name="フローチャート: 判断 578">
          <a:extLst>
            <a:ext uri="{FF2B5EF4-FFF2-40B4-BE49-F238E27FC236}">
              <a16:creationId xmlns:a16="http://schemas.microsoft.com/office/drawing/2014/main" id="{2363F0A0-B27F-412E-A6AC-F463F7AD3A1E}"/>
            </a:ext>
          </a:extLst>
        </xdr:cNvPr>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580" name="フローチャート: 判断 579">
          <a:extLst>
            <a:ext uri="{FF2B5EF4-FFF2-40B4-BE49-F238E27FC236}">
              <a16:creationId xmlns:a16="http://schemas.microsoft.com/office/drawing/2014/main" id="{60504E04-1F76-44AA-803B-40251BD27F36}"/>
            </a:ext>
          </a:extLst>
        </xdr:cNvPr>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C86E2211-677E-4A8E-B40F-0DAA4BB45B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399CD32-AAEC-4969-88F3-BA07BE33E64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093DA28-139E-4CCE-9C48-D742C80B659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23C12B8-7B5C-4364-9BDB-6673207C51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A549438-A5F0-48A5-923B-E9C175BCB4B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57003</xdr:rowOff>
    </xdr:from>
    <xdr:to>
      <xdr:col>116</xdr:col>
      <xdr:colOff>114300</xdr:colOff>
      <xdr:row>41</xdr:row>
      <xdr:rowOff>158603</xdr:rowOff>
    </xdr:to>
    <xdr:sp macro="" textlink="">
      <xdr:nvSpPr>
        <xdr:cNvPr id="586" name="楕円 585">
          <a:extLst>
            <a:ext uri="{FF2B5EF4-FFF2-40B4-BE49-F238E27FC236}">
              <a16:creationId xmlns:a16="http://schemas.microsoft.com/office/drawing/2014/main" id="{15885115-8E83-4EF5-BD79-102F4007F9AD}"/>
            </a:ext>
          </a:extLst>
        </xdr:cNvPr>
        <xdr:cNvSpPr/>
      </xdr:nvSpPr>
      <xdr:spPr>
        <a:xfrm>
          <a:off x="22110700" y="70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143380</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57298314-89F8-4E5A-8748-ABDA3910A9A4}"/>
            </a:ext>
          </a:extLst>
        </xdr:cNvPr>
        <xdr:cNvSpPr txBox="1"/>
      </xdr:nvSpPr>
      <xdr:spPr>
        <a:xfrm>
          <a:off x="22199600" y="70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59694</xdr:rowOff>
    </xdr:from>
    <xdr:to>
      <xdr:col>112</xdr:col>
      <xdr:colOff>38100</xdr:colOff>
      <xdr:row>41</xdr:row>
      <xdr:rowOff>161294</xdr:rowOff>
    </xdr:to>
    <xdr:sp macro="" textlink="">
      <xdr:nvSpPr>
        <xdr:cNvPr id="588" name="楕円 587">
          <a:extLst>
            <a:ext uri="{FF2B5EF4-FFF2-40B4-BE49-F238E27FC236}">
              <a16:creationId xmlns:a16="http://schemas.microsoft.com/office/drawing/2014/main" id="{97032E62-FD61-4331-B4A8-37444234E798}"/>
            </a:ext>
          </a:extLst>
        </xdr:cNvPr>
        <xdr:cNvSpPr/>
      </xdr:nvSpPr>
      <xdr:spPr>
        <a:xfrm>
          <a:off x="21272500" y="70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107803</xdr:rowOff>
    </xdr:from>
    <xdr:to>
      <xdr:col>116</xdr:col>
      <xdr:colOff>63500</xdr:colOff>
      <xdr:row>41</xdr:row>
      <xdr:rowOff>110494</xdr:rowOff>
    </xdr:to>
    <xdr:cxnSp macro="">
      <xdr:nvCxnSpPr>
        <xdr:cNvPr id="589" name="直線コネクタ 588">
          <a:extLst>
            <a:ext uri="{FF2B5EF4-FFF2-40B4-BE49-F238E27FC236}">
              <a16:creationId xmlns:a16="http://schemas.microsoft.com/office/drawing/2014/main" id="{7E7C5AF7-9108-4476-8054-80DF5E089A68}"/>
            </a:ext>
          </a:extLst>
        </xdr:cNvPr>
        <xdr:cNvCxnSpPr/>
      </xdr:nvCxnSpPr>
      <xdr:spPr>
        <a:xfrm flipV="1">
          <a:off x="21323300" y="7137253"/>
          <a:ext cx="8382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61483</xdr:rowOff>
    </xdr:from>
    <xdr:to>
      <xdr:col>107</xdr:col>
      <xdr:colOff>101600</xdr:colOff>
      <xdr:row>41</xdr:row>
      <xdr:rowOff>163083</xdr:rowOff>
    </xdr:to>
    <xdr:sp macro="" textlink="">
      <xdr:nvSpPr>
        <xdr:cNvPr id="590" name="楕円 589">
          <a:extLst>
            <a:ext uri="{FF2B5EF4-FFF2-40B4-BE49-F238E27FC236}">
              <a16:creationId xmlns:a16="http://schemas.microsoft.com/office/drawing/2014/main" id="{521D00BB-9D48-4C7F-A987-800F09F5F00F}"/>
            </a:ext>
          </a:extLst>
        </xdr:cNvPr>
        <xdr:cNvSpPr/>
      </xdr:nvSpPr>
      <xdr:spPr>
        <a:xfrm>
          <a:off x="20383500" y="70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110494</xdr:rowOff>
    </xdr:from>
    <xdr:to>
      <xdr:col>111</xdr:col>
      <xdr:colOff>177800</xdr:colOff>
      <xdr:row>41</xdr:row>
      <xdr:rowOff>112283</xdr:rowOff>
    </xdr:to>
    <xdr:cxnSp macro="">
      <xdr:nvCxnSpPr>
        <xdr:cNvPr id="591" name="直線コネクタ 590">
          <a:extLst>
            <a:ext uri="{FF2B5EF4-FFF2-40B4-BE49-F238E27FC236}">
              <a16:creationId xmlns:a16="http://schemas.microsoft.com/office/drawing/2014/main" id="{06A699B0-02BA-404C-A822-433070E49562}"/>
            </a:ext>
          </a:extLst>
        </xdr:cNvPr>
        <xdr:cNvCxnSpPr/>
      </xdr:nvCxnSpPr>
      <xdr:spPr>
        <a:xfrm flipV="1">
          <a:off x="20434300" y="7139944"/>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65811</xdr:rowOff>
    </xdr:from>
    <xdr:to>
      <xdr:col>102</xdr:col>
      <xdr:colOff>165100</xdr:colOff>
      <xdr:row>41</xdr:row>
      <xdr:rowOff>167411</xdr:rowOff>
    </xdr:to>
    <xdr:sp macro="" textlink="">
      <xdr:nvSpPr>
        <xdr:cNvPr id="592" name="楕円 591">
          <a:extLst>
            <a:ext uri="{FF2B5EF4-FFF2-40B4-BE49-F238E27FC236}">
              <a16:creationId xmlns:a16="http://schemas.microsoft.com/office/drawing/2014/main" id="{D9618C53-9599-48EE-AC1E-64D0F47D9289}"/>
            </a:ext>
          </a:extLst>
        </xdr:cNvPr>
        <xdr:cNvSpPr/>
      </xdr:nvSpPr>
      <xdr:spPr>
        <a:xfrm>
          <a:off x="19494500" y="70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112283</xdr:rowOff>
    </xdr:from>
    <xdr:to>
      <xdr:col>107</xdr:col>
      <xdr:colOff>50800</xdr:colOff>
      <xdr:row>41</xdr:row>
      <xdr:rowOff>116611</xdr:rowOff>
    </xdr:to>
    <xdr:cxnSp macro="">
      <xdr:nvCxnSpPr>
        <xdr:cNvPr id="593" name="直線コネクタ 592">
          <a:extLst>
            <a:ext uri="{FF2B5EF4-FFF2-40B4-BE49-F238E27FC236}">
              <a16:creationId xmlns:a16="http://schemas.microsoft.com/office/drawing/2014/main" id="{3751FAB3-89FD-4D2B-AB11-8A3CF18A6B1D}"/>
            </a:ext>
          </a:extLst>
        </xdr:cNvPr>
        <xdr:cNvCxnSpPr/>
      </xdr:nvCxnSpPr>
      <xdr:spPr>
        <a:xfrm flipV="1">
          <a:off x="19545300" y="7141733"/>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67888</xdr:rowOff>
    </xdr:from>
    <xdr:to>
      <xdr:col>98</xdr:col>
      <xdr:colOff>38100</xdr:colOff>
      <xdr:row>41</xdr:row>
      <xdr:rowOff>169488</xdr:rowOff>
    </xdr:to>
    <xdr:sp macro="" textlink="">
      <xdr:nvSpPr>
        <xdr:cNvPr id="594" name="楕円 593">
          <a:extLst>
            <a:ext uri="{FF2B5EF4-FFF2-40B4-BE49-F238E27FC236}">
              <a16:creationId xmlns:a16="http://schemas.microsoft.com/office/drawing/2014/main" id="{E4CF9243-379D-4BF4-97AA-60FF4C3A98B6}"/>
            </a:ext>
          </a:extLst>
        </xdr:cNvPr>
        <xdr:cNvSpPr/>
      </xdr:nvSpPr>
      <xdr:spPr>
        <a:xfrm>
          <a:off x="18605500" y="70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116611</xdr:rowOff>
    </xdr:from>
    <xdr:to>
      <xdr:col>102</xdr:col>
      <xdr:colOff>114300</xdr:colOff>
      <xdr:row>41</xdr:row>
      <xdr:rowOff>118688</xdr:rowOff>
    </xdr:to>
    <xdr:cxnSp macro="">
      <xdr:nvCxnSpPr>
        <xdr:cNvPr id="595" name="直線コネクタ 594">
          <a:extLst>
            <a:ext uri="{FF2B5EF4-FFF2-40B4-BE49-F238E27FC236}">
              <a16:creationId xmlns:a16="http://schemas.microsoft.com/office/drawing/2014/main" id="{272B98AF-5776-4476-A7FA-140F1F90F654}"/>
            </a:ext>
          </a:extLst>
        </xdr:cNvPr>
        <xdr:cNvCxnSpPr/>
      </xdr:nvCxnSpPr>
      <xdr:spPr>
        <a:xfrm flipV="1">
          <a:off x="18656300" y="7146061"/>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596" name="n_1aveValue【一般廃棄物処理施設】&#10;一人当たり有形固定資産（償却資産）額">
          <a:extLst>
            <a:ext uri="{FF2B5EF4-FFF2-40B4-BE49-F238E27FC236}">
              <a16:creationId xmlns:a16="http://schemas.microsoft.com/office/drawing/2014/main" id="{84FE9CBC-9B6C-4D6E-AC55-47E778297A51}"/>
            </a:ext>
          </a:extLst>
        </xdr:cNvPr>
        <xdr:cNvSpPr txBox="1"/>
      </xdr:nvSpPr>
      <xdr:spPr>
        <a:xfrm>
          <a:off x="210110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597" name="n_2aveValue【一般廃棄物処理施設】&#10;一人当たり有形固定資産（償却資産）額">
          <a:extLst>
            <a:ext uri="{FF2B5EF4-FFF2-40B4-BE49-F238E27FC236}">
              <a16:creationId xmlns:a16="http://schemas.microsoft.com/office/drawing/2014/main" id="{1190B232-5292-4135-9709-62AC344AAC5C}"/>
            </a:ext>
          </a:extLst>
        </xdr:cNvPr>
        <xdr:cNvSpPr txBox="1"/>
      </xdr:nvSpPr>
      <xdr:spPr>
        <a:xfrm>
          <a:off x="20134795" y="673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65654</xdr:rowOff>
    </xdr:from>
    <xdr:ext cx="599010" cy="259045"/>
    <xdr:sp macro="" textlink="">
      <xdr:nvSpPr>
        <xdr:cNvPr id="598" name="n_3aveValue【一般廃棄物処理施設】&#10;一人当たり有形固定資産（償却資産）額">
          <a:extLst>
            <a:ext uri="{FF2B5EF4-FFF2-40B4-BE49-F238E27FC236}">
              <a16:creationId xmlns:a16="http://schemas.microsoft.com/office/drawing/2014/main" id="{F96BB7CF-EFBA-4D69-81C4-33970CA1B3BB}"/>
            </a:ext>
          </a:extLst>
        </xdr:cNvPr>
        <xdr:cNvSpPr txBox="1"/>
      </xdr:nvSpPr>
      <xdr:spPr>
        <a:xfrm>
          <a:off x="19245795" y="675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64792</xdr:rowOff>
    </xdr:from>
    <xdr:ext cx="599010" cy="259045"/>
    <xdr:sp macro="" textlink="">
      <xdr:nvSpPr>
        <xdr:cNvPr id="599" name="n_4aveValue【一般廃棄物処理施設】&#10;一人当たり有形固定資産（償却資産）額">
          <a:extLst>
            <a:ext uri="{FF2B5EF4-FFF2-40B4-BE49-F238E27FC236}">
              <a16:creationId xmlns:a16="http://schemas.microsoft.com/office/drawing/2014/main" id="{954CDC4E-3D2E-4AC4-8B82-63EF414A8FC0}"/>
            </a:ext>
          </a:extLst>
        </xdr:cNvPr>
        <xdr:cNvSpPr txBox="1"/>
      </xdr:nvSpPr>
      <xdr:spPr>
        <a:xfrm>
          <a:off x="18356795" y="675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152421</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75416AC1-7B98-4344-8985-BDE84B9D5A8C}"/>
            </a:ext>
          </a:extLst>
        </xdr:cNvPr>
        <xdr:cNvSpPr txBox="1"/>
      </xdr:nvSpPr>
      <xdr:spPr>
        <a:xfrm>
          <a:off x="21043411" y="718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154210</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D594A529-4F89-49D0-B9FA-3AD08998E7B1}"/>
            </a:ext>
          </a:extLst>
        </xdr:cNvPr>
        <xdr:cNvSpPr txBox="1"/>
      </xdr:nvSpPr>
      <xdr:spPr>
        <a:xfrm>
          <a:off x="20167111" y="71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158538</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92BFBF72-213F-418F-8FC4-5D4E5577681A}"/>
            </a:ext>
          </a:extLst>
        </xdr:cNvPr>
        <xdr:cNvSpPr txBox="1"/>
      </xdr:nvSpPr>
      <xdr:spPr>
        <a:xfrm>
          <a:off x="19278111" y="71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160615</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FAC1CEE0-E0CD-4C42-B47A-ECB24FA86354}"/>
            </a:ext>
          </a:extLst>
        </xdr:cNvPr>
        <xdr:cNvSpPr txBox="1"/>
      </xdr:nvSpPr>
      <xdr:spPr>
        <a:xfrm>
          <a:off x="18389111" y="719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BBF89413-EEA3-4ADC-A07E-52201820243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E47C9A93-EE31-4311-971D-FA7B7850FF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97C92BC7-A38F-44F6-968B-DE3E4B0158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A33D5904-01B2-4573-A4ED-6F17F277A13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41E24892-50E2-4E77-B8D8-9DABE2892A6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EEEA96CB-D775-4F0E-B560-5369F4B351B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FC73515A-6315-4B94-A95F-E0C24FF053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7B44E864-4990-4645-A115-70BA022BDDD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58D25F47-D066-4FA1-AAD8-032C61CAE3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B45616CE-8797-48C4-92BA-98BCA8676A1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C833FEA5-EE35-484C-B0B2-63C59748CCE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FA61BF03-4B61-49B2-B9F7-6D410853485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44F48BDA-EE51-498F-8F7D-696643435CA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BE6A79DE-DDF7-4AC8-9CBF-FD8A4A21764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0F01DB6F-9172-4242-85C4-A4011DF322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429CF80D-2631-4AB2-AC5F-EE1EEB4700C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9B54428A-E41B-4D1A-B210-F481B7CF1DE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5B299F46-8775-42B6-992F-C41AC35907C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227051A7-4E01-4AD4-8FA3-87F7A8B0EA9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CB7A2961-6AA8-4289-AC12-6F4E4026B49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ACC474DC-6FAE-4B49-8E96-C7689CDD868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C4886478-165E-4D8A-9FC3-B2FDAC67D9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84EFA2EB-55E9-4DE6-AAC5-FBA28524968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28D9CAC6-CE2B-4E28-AA0F-3A925778E8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628" name="直線コネクタ 627">
          <a:extLst>
            <a:ext uri="{FF2B5EF4-FFF2-40B4-BE49-F238E27FC236}">
              <a16:creationId xmlns:a16="http://schemas.microsoft.com/office/drawing/2014/main" id="{1FB972DC-4E20-40EE-A941-A250F2D16B2D}"/>
            </a:ext>
          </a:extLst>
        </xdr:cNvPr>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53532A62-0A5F-4170-BCFA-8F7C5FC6E73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0" name="直線コネクタ 629">
          <a:extLst>
            <a:ext uri="{FF2B5EF4-FFF2-40B4-BE49-F238E27FC236}">
              <a16:creationId xmlns:a16="http://schemas.microsoft.com/office/drawing/2014/main" id="{A723A7FD-4948-4331-BA50-FCCCE07586C5}"/>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AF1008D7-9513-45F3-A60B-B174454F00BC}"/>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2" name="直線コネクタ 631">
          <a:extLst>
            <a:ext uri="{FF2B5EF4-FFF2-40B4-BE49-F238E27FC236}">
              <a16:creationId xmlns:a16="http://schemas.microsoft.com/office/drawing/2014/main" id="{DADDFBE9-704C-4263-916B-576C97DCE871}"/>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4DC515BD-B280-4719-8480-0E0676EE8F09}"/>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634" name="フローチャート: 判断 633">
          <a:extLst>
            <a:ext uri="{FF2B5EF4-FFF2-40B4-BE49-F238E27FC236}">
              <a16:creationId xmlns:a16="http://schemas.microsoft.com/office/drawing/2014/main" id="{E1B9FFA3-4892-4932-AD49-6EC5210DB47A}"/>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635" name="フローチャート: 判断 634">
          <a:extLst>
            <a:ext uri="{FF2B5EF4-FFF2-40B4-BE49-F238E27FC236}">
              <a16:creationId xmlns:a16="http://schemas.microsoft.com/office/drawing/2014/main" id="{89A59744-D8A7-46FB-B6C6-2F7F42549E5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636" name="フローチャート: 判断 635">
          <a:extLst>
            <a:ext uri="{FF2B5EF4-FFF2-40B4-BE49-F238E27FC236}">
              <a16:creationId xmlns:a16="http://schemas.microsoft.com/office/drawing/2014/main" id="{D0E383B3-8A3D-4A98-9B93-8B843B56E1FF}"/>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637" name="フローチャート: 判断 636">
          <a:extLst>
            <a:ext uri="{FF2B5EF4-FFF2-40B4-BE49-F238E27FC236}">
              <a16:creationId xmlns:a16="http://schemas.microsoft.com/office/drawing/2014/main" id="{6DD36A74-E100-47D2-8CFA-1CE019199C47}"/>
            </a:ext>
          </a:extLst>
        </xdr:cNvPr>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638" name="フローチャート: 判断 637">
          <a:extLst>
            <a:ext uri="{FF2B5EF4-FFF2-40B4-BE49-F238E27FC236}">
              <a16:creationId xmlns:a16="http://schemas.microsoft.com/office/drawing/2014/main" id="{8FEA0733-99BE-4B21-B1C0-7627F57FDAD9}"/>
            </a:ext>
          </a:extLst>
        </xdr:cNvPr>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920B00CA-E0A6-4C3A-996C-A96E0476DD5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7E155F7-160D-4394-BACC-FEDBE2583B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1849CAD-BCF5-4838-905E-A3A95537F41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AB7F0EE-586B-4B7C-9972-ADE68BD606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B3C47AA-B5BA-4498-875C-34627F44172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101600</xdr:rowOff>
    </xdr:from>
    <xdr:to>
      <xdr:col>85</xdr:col>
      <xdr:colOff>177800</xdr:colOff>
      <xdr:row>59</xdr:row>
      <xdr:rowOff>31750</xdr:rowOff>
    </xdr:to>
    <xdr:sp macro="" textlink="">
      <xdr:nvSpPr>
        <xdr:cNvPr id="644" name="楕円 643">
          <a:extLst>
            <a:ext uri="{FF2B5EF4-FFF2-40B4-BE49-F238E27FC236}">
              <a16:creationId xmlns:a16="http://schemas.microsoft.com/office/drawing/2014/main" id="{90D9C52E-0979-4A2A-BFBB-1F991C3CB884}"/>
            </a:ext>
          </a:extLst>
        </xdr:cNvPr>
        <xdr:cNvSpPr/>
      </xdr:nvSpPr>
      <xdr:spPr>
        <a:xfrm>
          <a:off x="16268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124477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CD602EE1-58DB-4EDF-B85D-7464537ADFD4}"/>
            </a:ext>
          </a:extLst>
        </xdr:cNvPr>
        <xdr:cNvSpPr txBox="1"/>
      </xdr:nvSpPr>
      <xdr:spPr>
        <a:xfrm>
          <a:off x="163576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646" name="楕円 645">
          <a:extLst>
            <a:ext uri="{FF2B5EF4-FFF2-40B4-BE49-F238E27FC236}">
              <a16:creationId xmlns:a16="http://schemas.microsoft.com/office/drawing/2014/main" id="{F3AAF143-3F81-4C6A-AC4D-CA6E9E2FCBFB}"/>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152400</xdr:rowOff>
    </xdr:to>
    <xdr:cxnSp macro="">
      <xdr:nvCxnSpPr>
        <xdr:cNvPr id="647" name="直線コネクタ 646">
          <a:extLst>
            <a:ext uri="{FF2B5EF4-FFF2-40B4-BE49-F238E27FC236}">
              <a16:creationId xmlns:a16="http://schemas.microsoft.com/office/drawing/2014/main" id="{B52E30C2-5DC5-4CE1-9A82-6E64C5C6CC77}"/>
            </a:ext>
          </a:extLst>
        </xdr:cNvPr>
        <xdr:cNvCxnSpPr/>
      </xdr:nvCxnSpPr>
      <xdr:spPr>
        <a:xfrm>
          <a:off x="154813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648" name="楕円 647">
          <a:extLst>
            <a:ext uri="{FF2B5EF4-FFF2-40B4-BE49-F238E27FC236}">
              <a16:creationId xmlns:a16="http://schemas.microsoft.com/office/drawing/2014/main" id="{48D41993-DBAD-4C63-9C37-341944F7CF51}"/>
            </a:ext>
          </a:extLst>
        </xdr:cNvPr>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76200</xdr:rowOff>
    </xdr:from>
    <xdr:to>
      <xdr:col>81</xdr:col>
      <xdr:colOff>50800</xdr:colOff>
      <xdr:row>58</xdr:row>
      <xdr:rowOff>114300</xdr:rowOff>
    </xdr:to>
    <xdr:cxnSp macro="">
      <xdr:nvCxnSpPr>
        <xdr:cNvPr id="649" name="直線コネクタ 648">
          <a:extLst>
            <a:ext uri="{FF2B5EF4-FFF2-40B4-BE49-F238E27FC236}">
              <a16:creationId xmlns:a16="http://schemas.microsoft.com/office/drawing/2014/main" id="{030DDC5C-5B86-45CA-8E20-8219520A785D}"/>
            </a:ext>
          </a:extLst>
        </xdr:cNvPr>
        <xdr:cNvCxnSpPr/>
      </xdr:nvCxnSpPr>
      <xdr:spPr>
        <a:xfrm>
          <a:off x="14592300" y="1002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50" name="楕円 649">
          <a:extLst>
            <a:ext uri="{FF2B5EF4-FFF2-40B4-BE49-F238E27FC236}">
              <a16:creationId xmlns:a16="http://schemas.microsoft.com/office/drawing/2014/main" id="{DD87F39D-915E-4AAF-B7C8-9C34311735BD}"/>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76200</xdr:rowOff>
    </xdr:to>
    <xdr:cxnSp macro="">
      <xdr:nvCxnSpPr>
        <xdr:cNvPr id="651" name="直線コネクタ 650">
          <a:extLst>
            <a:ext uri="{FF2B5EF4-FFF2-40B4-BE49-F238E27FC236}">
              <a16:creationId xmlns:a16="http://schemas.microsoft.com/office/drawing/2014/main" id="{8DDA36E8-7B5B-453E-9C73-E3218EF51F71}"/>
            </a:ext>
          </a:extLst>
        </xdr:cNvPr>
        <xdr:cNvCxnSpPr/>
      </xdr:nvCxnSpPr>
      <xdr:spPr>
        <a:xfrm>
          <a:off x="13703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652" name="楕円 651">
          <a:extLst>
            <a:ext uri="{FF2B5EF4-FFF2-40B4-BE49-F238E27FC236}">
              <a16:creationId xmlns:a16="http://schemas.microsoft.com/office/drawing/2014/main" id="{71F3D835-01B2-45D8-A6BB-BDCC9AFA5BC9}"/>
            </a:ext>
          </a:extLst>
        </xdr:cNvPr>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38100</xdr:rowOff>
    </xdr:to>
    <xdr:cxnSp macro="">
      <xdr:nvCxnSpPr>
        <xdr:cNvPr id="653" name="直線コネクタ 652">
          <a:extLst>
            <a:ext uri="{FF2B5EF4-FFF2-40B4-BE49-F238E27FC236}">
              <a16:creationId xmlns:a16="http://schemas.microsoft.com/office/drawing/2014/main" id="{70BC4969-EFA5-40DC-824F-95A03C0D8ABC}"/>
            </a:ext>
          </a:extLst>
        </xdr:cNvPr>
        <xdr:cNvCxnSpPr/>
      </xdr:nvCxnSpPr>
      <xdr:spPr>
        <a:xfrm>
          <a:off x="12814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09D7F43E-13E1-4A75-9AD8-5DF62683DD4B}"/>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17AF0E2A-02C9-4C9F-835A-E58301568A46}"/>
            </a:ext>
          </a:extLst>
        </xdr:cNvPr>
        <xdr:cNvSpPr txBox="1"/>
      </xdr:nvSpPr>
      <xdr:spPr>
        <a:xfrm>
          <a:off x="14389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150512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625949F8-501F-4813-854A-64A9FB1C4476}"/>
            </a:ext>
          </a:extLst>
        </xdr:cNvPr>
        <xdr:cNvSpPr txBox="1"/>
      </xdr:nvSpPr>
      <xdr:spPr>
        <a:xfrm>
          <a:off x="13500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114317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D3F2B63F-69B9-41D2-9AB1-CFA9B3AE9817}"/>
            </a:ext>
          </a:extLst>
        </xdr:cNvPr>
        <xdr:cNvSpPr txBox="1"/>
      </xdr:nvSpPr>
      <xdr:spPr>
        <a:xfrm>
          <a:off x="12611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42AD674E-00DA-4C28-8665-62A970EA4A83}"/>
            </a:ext>
          </a:extLst>
        </xdr:cNvPr>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49EE2374-CDE4-43DE-9CF3-96CADE5868DC}"/>
            </a:ext>
          </a:extLst>
        </xdr:cNvPr>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258D1F6B-C1EE-4EFC-AA6A-8CF7D28A7218}"/>
            </a:ext>
          </a:extLst>
        </xdr:cNvPr>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1F4FFA61-DCD5-4E5C-BC30-DDEC7AD7ACAA}"/>
            </a:ext>
          </a:extLst>
        </xdr:cNvPr>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3D85F901-78DE-46B3-BE9C-9935E8BF2E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D91F62C1-AECD-41F0-A660-DEC326D967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60E60B80-2FC6-425F-BF6A-2F7A4D6662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6440BD5-F851-4176-AFB1-4524E43FD85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D944FC0B-6975-40FE-9687-F8AE11B30B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76E62F4B-FC5E-405D-935A-39AE79D41F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E82C5C39-EE6F-4585-8F65-246E63A70E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3FD4F312-069F-4785-AE07-646F62F732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C5E85618-FE3D-46C8-97F8-D3C5A050396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A430C1EB-9CEA-41E3-9C61-707F7279716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8E630F17-C9A7-4681-B8A3-3391E3AEE51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96DE8131-D446-47DB-8ADF-1D39C50489A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21B72BC6-6DF0-4104-B802-C3CD4A91985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F668924B-E927-478F-A150-C00F91C5DA5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56824631-6C4A-4D29-9670-A5C6E8204C1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372935C2-0C62-4FE4-AF0C-05E7A11B3B7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3E279F3F-F973-4CB5-ACBC-EAEEA30DF07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C59B714B-B495-410D-861D-DF8AF3991AA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9CF025C1-1FF8-4187-BC47-770437F6D9D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D3897FD4-F0B4-4E33-89EE-D6285A9FB09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1C4B618B-8D92-4A26-8086-683A515C70B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683" name="直線コネクタ 682">
          <a:extLst>
            <a:ext uri="{FF2B5EF4-FFF2-40B4-BE49-F238E27FC236}">
              <a16:creationId xmlns:a16="http://schemas.microsoft.com/office/drawing/2014/main" id="{64D21813-F372-47D1-BB25-AA02975DF8BE}"/>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E37AE981-3B26-4A98-B596-DE64208660AC}"/>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685" name="直線コネクタ 684">
          <a:extLst>
            <a:ext uri="{FF2B5EF4-FFF2-40B4-BE49-F238E27FC236}">
              <a16:creationId xmlns:a16="http://schemas.microsoft.com/office/drawing/2014/main" id="{614DC404-55D3-4977-A5BC-B9F38860BA01}"/>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84B12251-277D-46E2-8E7E-A715E8E6CCEA}"/>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687" name="直線コネクタ 686">
          <a:extLst>
            <a:ext uri="{FF2B5EF4-FFF2-40B4-BE49-F238E27FC236}">
              <a16:creationId xmlns:a16="http://schemas.microsoft.com/office/drawing/2014/main" id="{910787B4-D51C-46B7-9CD6-3A2B67C5E8F0}"/>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F34CA8DC-DF0B-45BD-A836-14DA7286BC70}"/>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89" name="フローチャート: 判断 688">
          <a:extLst>
            <a:ext uri="{FF2B5EF4-FFF2-40B4-BE49-F238E27FC236}">
              <a16:creationId xmlns:a16="http://schemas.microsoft.com/office/drawing/2014/main" id="{71B060BE-878A-425D-B440-42A7F137C86A}"/>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690" name="フローチャート: 判断 689">
          <a:extLst>
            <a:ext uri="{FF2B5EF4-FFF2-40B4-BE49-F238E27FC236}">
              <a16:creationId xmlns:a16="http://schemas.microsoft.com/office/drawing/2014/main" id="{4DB14F38-920C-47A3-80D6-AB8FB65BF419}"/>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691" name="フローチャート: 判断 690">
          <a:extLst>
            <a:ext uri="{FF2B5EF4-FFF2-40B4-BE49-F238E27FC236}">
              <a16:creationId xmlns:a16="http://schemas.microsoft.com/office/drawing/2014/main" id="{D960DB4F-A9EF-49E5-97B3-25BFF0231A9F}"/>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692" name="フローチャート: 判断 691">
          <a:extLst>
            <a:ext uri="{FF2B5EF4-FFF2-40B4-BE49-F238E27FC236}">
              <a16:creationId xmlns:a16="http://schemas.microsoft.com/office/drawing/2014/main" id="{A1D0C08E-46A9-4411-BA3A-03F8577144F4}"/>
            </a:ext>
          </a:extLst>
        </xdr:cNvPr>
        <xdr:cNvSpPr/>
      </xdr:nvSpPr>
      <xdr:spPr>
        <a:xfrm>
          <a:off x="19494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693" name="フローチャート: 判断 692">
          <a:extLst>
            <a:ext uri="{FF2B5EF4-FFF2-40B4-BE49-F238E27FC236}">
              <a16:creationId xmlns:a16="http://schemas.microsoft.com/office/drawing/2014/main" id="{5373278F-9A6A-4984-8EBD-EA0DF8F39147}"/>
            </a:ext>
          </a:extLst>
        </xdr:cNvPr>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1328F0B3-8CD3-481B-8B62-E338E3C824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18EFD96E-B367-439F-B930-95E8CC2D0E3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858189E8-4AC6-4A47-87CC-23F6D7A259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B78FFA8F-FD7F-4659-9593-7FF513C994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68CCE303-4298-4838-9A5E-5A5C3C1857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99" name="楕円 698">
          <a:extLst>
            <a:ext uri="{FF2B5EF4-FFF2-40B4-BE49-F238E27FC236}">
              <a16:creationId xmlns:a16="http://schemas.microsoft.com/office/drawing/2014/main" id="{3B3EA078-01F7-4BE4-A70B-9DAE02771837}"/>
            </a:ext>
          </a:extLst>
        </xdr:cNvPr>
        <xdr:cNvSpPr/>
      </xdr:nvSpPr>
      <xdr:spPr>
        <a:xfrm>
          <a:off x="22110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117365</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E996EF70-442C-4E42-979A-265BD6B0C12D}"/>
            </a:ext>
          </a:extLst>
        </xdr:cNvPr>
        <xdr:cNvSpPr txBox="1"/>
      </xdr:nvSpPr>
      <xdr:spPr>
        <a:xfrm>
          <a:off x="22199600"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148082</xdr:rowOff>
    </xdr:from>
    <xdr:to>
      <xdr:col>112</xdr:col>
      <xdr:colOff>38100</xdr:colOff>
      <xdr:row>62</xdr:row>
      <xdr:rowOff>78232</xdr:rowOff>
    </xdr:to>
    <xdr:sp macro="" textlink="">
      <xdr:nvSpPr>
        <xdr:cNvPr id="701" name="楕円 700">
          <a:extLst>
            <a:ext uri="{FF2B5EF4-FFF2-40B4-BE49-F238E27FC236}">
              <a16:creationId xmlns:a16="http://schemas.microsoft.com/office/drawing/2014/main" id="{E65947AA-752C-49EA-AB7B-1E40817EEC4C}"/>
            </a:ext>
          </a:extLst>
        </xdr:cNvPr>
        <xdr:cNvSpPr/>
      </xdr:nvSpPr>
      <xdr:spPr>
        <a:xfrm>
          <a:off x="21272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27432</xdr:rowOff>
    </xdr:to>
    <xdr:cxnSp macro="">
      <xdr:nvCxnSpPr>
        <xdr:cNvPr id="702" name="直線コネクタ 701">
          <a:extLst>
            <a:ext uri="{FF2B5EF4-FFF2-40B4-BE49-F238E27FC236}">
              <a16:creationId xmlns:a16="http://schemas.microsoft.com/office/drawing/2014/main" id="{3883E1B8-3615-43C9-94F1-05B7D027E245}"/>
            </a:ext>
          </a:extLst>
        </xdr:cNvPr>
        <xdr:cNvCxnSpPr/>
      </xdr:nvCxnSpPr>
      <xdr:spPr>
        <a:xfrm flipV="1">
          <a:off x="21323300" y="10648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152654</xdr:rowOff>
    </xdr:from>
    <xdr:to>
      <xdr:col>107</xdr:col>
      <xdr:colOff>101600</xdr:colOff>
      <xdr:row>62</xdr:row>
      <xdr:rowOff>82804</xdr:rowOff>
    </xdr:to>
    <xdr:sp macro="" textlink="">
      <xdr:nvSpPr>
        <xdr:cNvPr id="703" name="楕円 702">
          <a:extLst>
            <a:ext uri="{FF2B5EF4-FFF2-40B4-BE49-F238E27FC236}">
              <a16:creationId xmlns:a16="http://schemas.microsoft.com/office/drawing/2014/main" id="{8B998EBA-F6A2-4B89-B2F4-91C6708C81FB}"/>
            </a:ext>
          </a:extLst>
        </xdr:cNvPr>
        <xdr:cNvSpPr/>
      </xdr:nvSpPr>
      <xdr:spPr>
        <a:xfrm>
          <a:off x="20383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27432</xdr:rowOff>
    </xdr:from>
    <xdr:to>
      <xdr:col>111</xdr:col>
      <xdr:colOff>177800</xdr:colOff>
      <xdr:row>62</xdr:row>
      <xdr:rowOff>32004</xdr:rowOff>
    </xdr:to>
    <xdr:cxnSp macro="">
      <xdr:nvCxnSpPr>
        <xdr:cNvPr id="704" name="直線コネクタ 703">
          <a:extLst>
            <a:ext uri="{FF2B5EF4-FFF2-40B4-BE49-F238E27FC236}">
              <a16:creationId xmlns:a16="http://schemas.microsoft.com/office/drawing/2014/main" id="{487D359A-FB5D-45A6-A04E-102FBE0C4B2D}"/>
            </a:ext>
          </a:extLst>
        </xdr:cNvPr>
        <xdr:cNvCxnSpPr/>
      </xdr:nvCxnSpPr>
      <xdr:spPr>
        <a:xfrm flipV="1">
          <a:off x="20434300" y="1065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159512</xdr:rowOff>
    </xdr:from>
    <xdr:to>
      <xdr:col>102</xdr:col>
      <xdr:colOff>165100</xdr:colOff>
      <xdr:row>62</xdr:row>
      <xdr:rowOff>89662</xdr:rowOff>
    </xdr:to>
    <xdr:sp macro="" textlink="">
      <xdr:nvSpPr>
        <xdr:cNvPr id="705" name="楕円 704">
          <a:extLst>
            <a:ext uri="{FF2B5EF4-FFF2-40B4-BE49-F238E27FC236}">
              <a16:creationId xmlns:a16="http://schemas.microsoft.com/office/drawing/2014/main" id="{AF719E39-BC41-480A-93A5-AA3E35FBCCFE}"/>
            </a:ext>
          </a:extLst>
        </xdr:cNvPr>
        <xdr:cNvSpPr/>
      </xdr:nvSpPr>
      <xdr:spPr>
        <a:xfrm>
          <a:off x="19494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32004</xdr:rowOff>
    </xdr:from>
    <xdr:to>
      <xdr:col>107</xdr:col>
      <xdr:colOff>50800</xdr:colOff>
      <xdr:row>62</xdr:row>
      <xdr:rowOff>38862</xdr:rowOff>
    </xdr:to>
    <xdr:cxnSp macro="">
      <xdr:nvCxnSpPr>
        <xdr:cNvPr id="706" name="直線コネクタ 705">
          <a:extLst>
            <a:ext uri="{FF2B5EF4-FFF2-40B4-BE49-F238E27FC236}">
              <a16:creationId xmlns:a16="http://schemas.microsoft.com/office/drawing/2014/main" id="{35AFFE6F-4B7C-4AC8-9FB4-808C7875B913}"/>
            </a:ext>
          </a:extLst>
        </xdr:cNvPr>
        <xdr:cNvCxnSpPr/>
      </xdr:nvCxnSpPr>
      <xdr:spPr>
        <a:xfrm flipV="1">
          <a:off x="19545300" y="106619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707" name="楕円 706">
          <a:extLst>
            <a:ext uri="{FF2B5EF4-FFF2-40B4-BE49-F238E27FC236}">
              <a16:creationId xmlns:a16="http://schemas.microsoft.com/office/drawing/2014/main" id="{519C23BA-C40F-4C7B-B7B9-978E50FAA41E}"/>
            </a:ext>
          </a:extLst>
        </xdr:cNvPr>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38862</xdr:rowOff>
    </xdr:from>
    <xdr:to>
      <xdr:col>102</xdr:col>
      <xdr:colOff>114300</xdr:colOff>
      <xdr:row>62</xdr:row>
      <xdr:rowOff>45720</xdr:rowOff>
    </xdr:to>
    <xdr:cxnSp macro="">
      <xdr:nvCxnSpPr>
        <xdr:cNvPr id="708" name="直線コネクタ 707">
          <a:extLst>
            <a:ext uri="{FF2B5EF4-FFF2-40B4-BE49-F238E27FC236}">
              <a16:creationId xmlns:a16="http://schemas.microsoft.com/office/drawing/2014/main" id="{C8D89FA1-BE53-4369-A37F-92F4411C7651}"/>
            </a:ext>
          </a:extLst>
        </xdr:cNvPr>
        <xdr:cNvCxnSpPr/>
      </xdr:nvCxnSpPr>
      <xdr:spPr>
        <a:xfrm flipV="1">
          <a:off x="18656300" y="106687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709" name="n_1aveValue【保健センター・保健所】&#10;一人当たり面積">
          <a:extLst>
            <a:ext uri="{FF2B5EF4-FFF2-40B4-BE49-F238E27FC236}">
              <a16:creationId xmlns:a16="http://schemas.microsoft.com/office/drawing/2014/main" id="{59905011-C329-417C-BEB1-442550736B2C}"/>
            </a:ext>
          </a:extLst>
        </xdr:cNvPr>
        <xdr:cNvSpPr txBox="1"/>
      </xdr:nvSpPr>
      <xdr:spPr>
        <a:xfrm>
          <a:off x="21075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710" name="n_2aveValue【保健センター・保健所】&#10;一人当たり面積">
          <a:extLst>
            <a:ext uri="{FF2B5EF4-FFF2-40B4-BE49-F238E27FC236}">
              <a16:creationId xmlns:a16="http://schemas.microsoft.com/office/drawing/2014/main" id="{FFC980BD-90EE-4060-A83D-52F2CD3BA5FC}"/>
            </a:ext>
          </a:extLst>
        </xdr:cNvPr>
        <xdr:cNvSpPr txBox="1"/>
      </xdr:nvSpPr>
      <xdr:spPr>
        <a:xfrm>
          <a:off x="20199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711" name="n_3aveValue【保健センター・保健所】&#10;一人当たり面積">
          <a:extLst>
            <a:ext uri="{FF2B5EF4-FFF2-40B4-BE49-F238E27FC236}">
              <a16:creationId xmlns:a16="http://schemas.microsoft.com/office/drawing/2014/main" id="{06D21E33-6FD1-49CC-92A9-80956EC7608C}"/>
            </a:ext>
          </a:extLst>
        </xdr:cNvPr>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712" name="n_4aveValue【保健センター・保健所】&#10;一人当たり面積">
          <a:extLst>
            <a:ext uri="{FF2B5EF4-FFF2-40B4-BE49-F238E27FC236}">
              <a16:creationId xmlns:a16="http://schemas.microsoft.com/office/drawing/2014/main" id="{78AC7B49-81D2-4FBB-92C7-B1FA25DF4867}"/>
            </a:ext>
          </a:extLst>
        </xdr:cNvPr>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69359</xdr:rowOff>
    </xdr:from>
    <xdr:ext cx="469744" cy="259045"/>
    <xdr:sp macro="" textlink="">
      <xdr:nvSpPr>
        <xdr:cNvPr id="713" name="n_1mainValue【保健センター・保健所】&#10;一人当たり面積">
          <a:extLst>
            <a:ext uri="{FF2B5EF4-FFF2-40B4-BE49-F238E27FC236}">
              <a16:creationId xmlns:a16="http://schemas.microsoft.com/office/drawing/2014/main" id="{70DE1282-796E-469F-9610-AA6D971F1D02}"/>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714" name="n_2mainValue【保健センター・保健所】&#10;一人当たり面積">
          <a:extLst>
            <a:ext uri="{FF2B5EF4-FFF2-40B4-BE49-F238E27FC236}">
              <a16:creationId xmlns:a16="http://schemas.microsoft.com/office/drawing/2014/main" id="{C2061F15-5311-4519-9582-C6EFE6AFC278}"/>
            </a:ext>
          </a:extLst>
        </xdr:cNvPr>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80789</xdr:rowOff>
    </xdr:from>
    <xdr:ext cx="469744" cy="259045"/>
    <xdr:sp macro="" textlink="">
      <xdr:nvSpPr>
        <xdr:cNvPr id="715" name="n_3mainValue【保健センター・保健所】&#10;一人当たり面積">
          <a:extLst>
            <a:ext uri="{FF2B5EF4-FFF2-40B4-BE49-F238E27FC236}">
              <a16:creationId xmlns:a16="http://schemas.microsoft.com/office/drawing/2014/main" id="{9BA46371-4010-43C5-8B60-3EA915E4131D}"/>
            </a:ext>
          </a:extLst>
        </xdr:cNvPr>
        <xdr:cNvSpPr txBox="1"/>
      </xdr:nvSpPr>
      <xdr:spPr>
        <a:xfrm>
          <a:off x="19310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716" name="n_4mainValue【保健センター・保健所】&#10;一人当たり面積">
          <a:extLst>
            <a:ext uri="{FF2B5EF4-FFF2-40B4-BE49-F238E27FC236}">
              <a16:creationId xmlns:a16="http://schemas.microsoft.com/office/drawing/2014/main" id="{2ED32D6D-03DF-4C40-9C58-63D58BF6601F}"/>
            </a:ext>
          </a:extLst>
        </xdr:cNvPr>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137E780D-9FCC-4112-8BD7-15937BAC8E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C0886BBD-B303-4D27-922D-F098061C9A9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6D44E9E9-B29C-4BD0-91FC-6B65AC77A1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F9B9BD7C-9868-4666-B919-5DCE61F1107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5E9B82A0-209B-43B5-A5DF-88AD0D30E8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F305749C-3C91-49E7-AC58-F3EF1B4477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2B59C382-B013-407F-B948-AA24FF1600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5F1090F6-72AB-4E3D-9272-365BEEA590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E4CE693C-446E-45A5-9A02-90E01DE7E47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1407F3FC-967C-4EB2-85FA-75527BDED1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806CE4EA-5A5B-4FA9-8410-A6482BCAA8A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BC1DADCE-C63F-4A02-96B0-C45FEC2DF1A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C00EE783-23F2-4416-960F-1D3AC1F762F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289280A3-AD5C-4CEA-8B12-0EAF93271C2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5ADB4D57-C0AF-45BB-B342-D0425A3FE3C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503BF6CC-1ABB-48DE-AC36-EDD223012BD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3AABE274-4805-44BE-A006-B422A269FC0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3FF18D8C-81C9-4DDA-8364-35ABD10A30B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93ED1CCD-C4DD-46B7-87B8-7C5330988E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362C7079-5D57-4B26-978A-3378AF1171F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EF48B45D-CED7-431B-90B0-39EB20C3F5F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CFC0AE10-70A9-4C82-A551-2105AC83901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4498DD28-D841-4298-8F3C-13A2D89B2B9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D661C900-3E5C-4605-9E5B-9A2194CD076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5A77BB32-D809-478A-A0F9-9AE83CCBB6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8D6587D7-2EBD-496B-A889-6FFBBC5B2AA8}"/>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7675F05C-0745-447E-AE04-BB2D9FEE03E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2FD590AF-4CFE-44A8-89AA-A7D4D6EB052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95F61D23-4083-4853-9A04-01C85B3B6255}"/>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746" name="直線コネクタ 745">
          <a:extLst>
            <a:ext uri="{FF2B5EF4-FFF2-40B4-BE49-F238E27FC236}">
              <a16:creationId xmlns:a16="http://schemas.microsoft.com/office/drawing/2014/main" id="{4D12FF50-0B12-4A11-BBAD-DA0D5354EC5E}"/>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BE2FC00A-AF57-450C-A020-7C5845A250D7}"/>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748" name="フローチャート: 判断 747">
          <a:extLst>
            <a:ext uri="{FF2B5EF4-FFF2-40B4-BE49-F238E27FC236}">
              <a16:creationId xmlns:a16="http://schemas.microsoft.com/office/drawing/2014/main" id="{0C275EB0-E26E-4649-BBDA-559AE08F89AC}"/>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49" name="フローチャート: 判断 748">
          <a:extLst>
            <a:ext uri="{FF2B5EF4-FFF2-40B4-BE49-F238E27FC236}">
              <a16:creationId xmlns:a16="http://schemas.microsoft.com/office/drawing/2014/main" id="{98BF2485-3A21-4490-B7C9-01EA18758A6F}"/>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750" name="フローチャート: 判断 749">
          <a:extLst>
            <a:ext uri="{FF2B5EF4-FFF2-40B4-BE49-F238E27FC236}">
              <a16:creationId xmlns:a16="http://schemas.microsoft.com/office/drawing/2014/main" id="{E27631B6-7295-4758-97B3-334ACC8D33C9}"/>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751" name="フローチャート: 判断 750">
          <a:extLst>
            <a:ext uri="{FF2B5EF4-FFF2-40B4-BE49-F238E27FC236}">
              <a16:creationId xmlns:a16="http://schemas.microsoft.com/office/drawing/2014/main" id="{C2B0E585-1C1E-4270-A517-137E868650AF}"/>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752" name="フローチャート: 判断 751">
          <a:extLst>
            <a:ext uri="{FF2B5EF4-FFF2-40B4-BE49-F238E27FC236}">
              <a16:creationId xmlns:a16="http://schemas.microsoft.com/office/drawing/2014/main" id="{9C7F76D7-1C51-4912-9BCE-5467EBBD95E4}"/>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5747278C-F831-475E-8B97-013BB705BF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BEBCD8E-36F0-400A-8AED-6F11C36E18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7C90F7F-A4DC-428B-92C2-63BAC9DD02D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DE3030F-A811-4F9B-BC06-7818909D6E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6BF87ED0-8431-4540-A0DD-155E8D68D14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117929</xdr:rowOff>
    </xdr:from>
    <xdr:to>
      <xdr:col>72</xdr:col>
      <xdr:colOff>38100</xdr:colOff>
      <xdr:row>87</xdr:row>
      <xdr:rowOff>48079</xdr:rowOff>
    </xdr:to>
    <xdr:sp macro="" textlink="">
      <xdr:nvSpPr>
        <xdr:cNvPr id="758" name="楕円 757">
          <a:extLst>
            <a:ext uri="{FF2B5EF4-FFF2-40B4-BE49-F238E27FC236}">
              <a16:creationId xmlns:a16="http://schemas.microsoft.com/office/drawing/2014/main" id="{C4F67F8E-C846-4440-9911-6F457756C06A}"/>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66239</xdr:rowOff>
    </xdr:from>
    <xdr:ext cx="405111" cy="259045"/>
    <xdr:sp macro="" textlink="">
      <xdr:nvSpPr>
        <xdr:cNvPr id="759" name="n_1aveValue【消防施設】&#10;有形固定資産減価償却率">
          <a:extLst>
            <a:ext uri="{FF2B5EF4-FFF2-40B4-BE49-F238E27FC236}">
              <a16:creationId xmlns:a16="http://schemas.microsoft.com/office/drawing/2014/main" id="{F758E19C-29C0-4103-8E32-BC5696859F6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760" name="n_2aveValue【消防施設】&#10;有形固定資産減価償却率">
          <a:extLst>
            <a:ext uri="{FF2B5EF4-FFF2-40B4-BE49-F238E27FC236}">
              <a16:creationId xmlns:a16="http://schemas.microsoft.com/office/drawing/2014/main" id="{682A1F9B-DED4-4798-8389-C20B9C74BEBA}"/>
            </a:ext>
          </a:extLst>
        </xdr:cNvPr>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761" name="n_3aveValue【消防施設】&#10;有形固定資産減価償却率">
          <a:extLst>
            <a:ext uri="{FF2B5EF4-FFF2-40B4-BE49-F238E27FC236}">
              <a16:creationId xmlns:a16="http://schemas.microsoft.com/office/drawing/2014/main" id="{21F37A38-C326-40AE-A894-332BDA5CC7D1}"/>
            </a:ext>
          </a:extLst>
        </xdr:cNvPr>
        <xdr:cNvSpPr txBox="1"/>
      </xdr:nvSpPr>
      <xdr:spPr>
        <a:xfrm>
          <a:off x="13500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762" name="n_4aveValue【消防施設】&#10;有形固定資産減価償却率">
          <a:extLst>
            <a:ext uri="{FF2B5EF4-FFF2-40B4-BE49-F238E27FC236}">
              <a16:creationId xmlns:a16="http://schemas.microsoft.com/office/drawing/2014/main" id="{1C9D0719-CAE0-4B4A-850E-F626C204FE1A}"/>
            </a:ext>
          </a:extLst>
        </xdr:cNvPr>
        <xdr:cNvSpPr txBox="1"/>
      </xdr:nvSpPr>
      <xdr:spPr>
        <a:xfrm>
          <a:off x="12611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63" name="n_3mainValue【消防施設】&#10;有形固定資産減価償却率">
          <a:extLst>
            <a:ext uri="{FF2B5EF4-FFF2-40B4-BE49-F238E27FC236}">
              <a16:creationId xmlns:a16="http://schemas.microsoft.com/office/drawing/2014/main" id="{A6B7BB80-5B39-48A1-ABEA-042AD1B2B2FD}"/>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a:extLst>
            <a:ext uri="{FF2B5EF4-FFF2-40B4-BE49-F238E27FC236}">
              <a16:creationId xmlns:a16="http://schemas.microsoft.com/office/drawing/2014/main" id="{65E61B66-25EE-4D13-BECF-3E9D437E151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a:extLst>
            <a:ext uri="{FF2B5EF4-FFF2-40B4-BE49-F238E27FC236}">
              <a16:creationId xmlns:a16="http://schemas.microsoft.com/office/drawing/2014/main" id="{643BAD12-EEBF-4F89-AF2C-4522969975E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a:extLst>
            <a:ext uri="{FF2B5EF4-FFF2-40B4-BE49-F238E27FC236}">
              <a16:creationId xmlns:a16="http://schemas.microsoft.com/office/drawing/2014/main" id="{A68A36F9-0E7C-4C9E-B13B-8DCAC454D5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a:extLst>
            <a:ext uri="{FF2B5EF4-FFF2-40B4-BE49-F238E27FC236}">
              <a16:creationId xmlns:a16="http://schemas.microsoft.com/office/drawing/2014/main" id="{6085F109-4832-42EE-81B0-06C25EF1A1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a:extLst>
            <a:ext uri="{FF2B5EF4-FFF2-40B4-BE49-F238E27FC236}">
              <a16:creationId xmlns:a16="http://schemas.microsoft.com/office/drawing/2014/main" id="{295863A9-3B89-423B-9399-16F5B36AA8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a:extLst>
            <a:ext uri="{FF2B5EF4-FFF2-40B4-BE49-F238E27FC236}">
              <a16:creationId xmlns:a16="http://schemas.microsoft.com/office/drawing/2014/main" id="{320CA36F-B66B-4734-8AC4-8BC0955034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a:extLst>
            <a:ext uri="{FF2B5EF4-FFF2-40B4-BE49-F238E27FC236}">
              <a16:creationId xmlns:a16="http://schemas.microsoft.com/office/drawing/2014/main" id="{053F56F6-E299-40EA-BCA4-5AB5793BA8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a:extLst>
            <a:ext uri="{FF2B5EF4-FFF2-40B4-BE49-F238E27FC236}">
              <a16:creationId xmlns:a16="http://schemas.microsoft.com/office/drawing/2014/main" id="{4FB0580A-FE7F-498E-BD2E-EF4CA98BF0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a:extLst>
            <a:ext uri="{FF2B5EF4-FFF2-40B4-BE49-F238E27FC236}">
              <a16:creationId xmlns:a16="http://schemas.microsoft.com/office/drawing/2014/main" id="{43B1BB1C-2239-4D97-A11D-9AA39157861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a:extLst>
            <a:ext uri="{FF2B5EF4-FFF2-40B4-BE49-F238E27FC236}">
              <a16:creationId xmlns:a16="http://schemas.microsoft.com/office/drawing/2014/main" id="{61F81413-CBEE-43A6-ACFA-A564C85B165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4" name="直線コネクタ 773">
          <a:extLst>
            <a:ext uri="{FF2B5EF4-FFF2-40B4-BE49-F238E27FC236}">
              <a16:creationId xmlns:a16="http://schemas.microsoft.com/office/drawing/2014/main" id="{4B9CAED4-EFEA-44AC-ADA3-86B1323ED69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5" name="テキスト ボックス 774">
          <a:extLst>
            <a:ext uri="{FF2B5EF4-FFF2-40B4-BE49-F238E27FC236}">
              <a16:creationId xmlns:a16="http://schemas.microsoft.com/office/drawing/2014/main" id="{E7E8333E-3D79-4FBE-9B74-1E42883AD54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6" name="直線コネクタ 775">
          <a:extLst>
            <a:ext uri="{FF2B5EF4-FFF2-40B4-BE49-F238E27FC236}">
              <a16:creationId xmlns:a16="http://schemas.microsoft.com/office/drawing/2014/main" id="{D98769F0-B669-4A35-90B9-F52F5EB56D7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7" name="テキスト ボックス 776">
          <a:extLst>
            <a:ext uri="{FF2B5EF4-FFF2-40B4-BE49-F238E27FC236}">
              <a16:creationId xmlns:a16="http://schemas.microsoft.com/office/drawing/2014/main" id="{0D88A3E2-A43B-41BF-8FEC-6B99D949573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8" name="直線コネクタ 777">
          <a:extLst>
            <a:ext uri="{FF2B5EF4-FFF2-40B4-BE49-F238E27FC236}">
              <a16:creationId xmlns:a16="http://schemas.microsoft.com/office/drawing/2014/main" id="{3089648F-A3DB-49FF-8FA7-808857BB7EDC}"/>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9" name="テキスト ボックス 778">
          <a:extLst>
            <a:ext uri="{FF2B5EF4-FFF2-40B4-BE49-F238E27FC236}">
              <a16:creationId xmlns:a16="http://schemas.microsoft.com/office/drawing/2014/main" id="{127403AA-71A6-4719-9756-E958CB3116F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0" name="直線コネクタ 779">
          <a:extLst>
            <a:ext uri="{FF2B5EF4-FFF2-40B4-BE49-F238E27FC236}">
              <a16:creationId xmlns:a16="http://schemas.microsoft.com/office/drawing/2014/main" id="{38819491-DFAD-4EE9-A434-269FF2DA485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1" name="テキスト ボックス 780">
          <a:extLst>
            <a:ext uri="{FF2B5EF4-FFF2-40B4-BE49-F238E27FC236}">
              <a16:creationId xmlns:a16="http://schemas.microsoft.com/office/drawing/2014/main" id="{1918E647-D399-4694-BC8D-0B69D148894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2" name="直線コネクタ 781">
          <a:extLst>
            <a:ext uri="{FF2B5EF4-FFF2-40B4-BE49-F238E27FC236}">
              <a16:creationId xmlns:a16="http://schemas.microsoft.com/office/drawing/2014/main" id="{41BEF49E-BDCB-43C7-AE52-776282EA4A8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3" name="テキスト ボックス 782">
          <a:extLst>
            <a:ext uri="{FF2B5EF4-FFF2-40B4-BE49-F238E27FC236}">
              <a16:creationId xmlns:a16="http://schemas.microsoft.com/office/drawing/2014/main" id="{D57470AA-187B-4B95-B233-6E4F378A7272}"/>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4" name="直線コネクタ 783">
          <a:extLst>
            <a:ext uri="{FF2B5EF4-FFF2-40B4-BE49-F238E27FC236}">
              <a16:creationId xmlns:a16="http://schemas.microsoft.com/office/drawing/2014/main" id="{E81E3E06-FCC1-497B-A99D-F71525B8567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5" name="テキスト ボックス 784">
          <a:extLst>
            <a:ext uri="{FF2B5EF4-FFF2-40B4-BE49-F238E27FC236}">
              <a16:creationId xmlns:a16="http://schemas.microsoft.com/office/drawing/2014/main" id="{BF3326D6-27B1-4730-A9A3-6C84A1D1583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6" name="直線コネクタ 785">
          <a:extLst>
            <a:ext uri="{FF2B5EF4-FFF2-40B4-BE49-F238E27FC236}">
              <a16:creationId xmlns:a16="http://schemas.microsoft.com/office/drawing/2014/main" id="{13E23A52-6279-4DF6-A7E5-C35FE070AD9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7" name="テキスト ボックス 786">
          <a:extLst>
            <a:ext uri="{FF2B5EF4-FFF2-40B4-BE49-F238E27FC236}">
              <a16:creationId xmlns:a16="http://schemas.microsoft.com/office/drawing/2014/main" id="{676B3722-FC4A-4EB0-BC8D-A4481437649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8" name="【消防施設】&#10;一人当たり面積グラフ枠">
          <a:extLst>
            <a:ext uri="{FF2B5EF4-FFF2-40B4-BE49-F238E27FC236}">
              <a16:creationId xmlns:a16="http://schemas.microsoft.com/office/drawing/2014/main" id="{2A1BE60A-5AED-495A-A74F-CF705111ADC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789" name="直線コネクタ 788">
          <a:extLst>
            <a:ext uri="{FF2B5EF4-FFF2-40B4-BE49-F238E27FC236}">
              <a16:creationId xmlns:a16="http://schemas.microsoft.com/office/drawing/2014/main" id="{A85ADC33-39E8-4CD8-A784-9C41A24EC6FC}"/>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790" name="【消防施設】&#10;一人当たり面積最小値テキスト">
          <a:extLst>
            <a:ext uri="{FF2B5EF4-FFF2-40B4-BE49-F238E27FC236}">
              <a16:creationId xmlns:a16="http://schemas.microsoft.com/office/drawing/2014/main" id="{232494D5-4008-4B4A-A436-5292DD8CF757}"/>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791" name="直線コネクタ 790">
          <a:extLst>
            <a:ext uri="{FF2B5EF4-FFF2-40B4-BE49-F238E27FC236}">
              <a16:creationId xmlns:a16="http://schemas.microsoft.com/office/drawing/2014/main" id="{524F49FD-3D37-410B-ABE8-2B40A9C9E99E}"/>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792" name="【消防施設】&#10;一人当たり面積最大値テキスト">
          <a:extLst>
            <a:ext uri="{FF2B5EF4-FFF2-40B4-BE49-F238E27FC236}">
              <a16:creationId xmlns:a16="http://schemas.microsoft.com/office/drawing/2014/main" id="{39549E2D-EA3D-4B99-99CD-961A149ADD72}"/>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793" name="直線コネクタ 792">
          <a:extLst>
            <a:ext uri="{FF2B5EF4-FFF2-40B4-BE49-F238E27FC236}">
              <a16:creationId xmlns:a16="http://schemas.microsoft.com/office/drawing/2014/main" id="{970DBA7E-F96B-48A5-B026-4427C11CB5AA}"/>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794" name="【消防施設】&#10;一人当たり面積平均値テキスト">
          <a:extLst>
            <a:ext uri="{FF2B5EF4-FFF2-40B4-BE49-F238E27FC236}">
              <a16:creationId xmlns:a16="http://schemas.microsoft.com/office/drawing/2014/main" id="{D609183D-674F-4634-91E5-3D51E582CE36}"/>
            </a:ext>
          </a:extLst>
        </xdr:cNvPr>
        <xdr:cNvSpPr txBox="1"/>
      </xdr:nvSpPr>
      <xdr:spPr>
        <a:xfrm>
          <a:off x="22199600" y="1453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795" name="フローチャート: 判断 794">
          <a:extLst>
            <a:ext uri="{FF2B5EF4-FFF2-40B4-BE49-F238E27FC236}">
              <a16:creationId xmlns:a16="http://schemas.microsoft.com/office/drawing/2014/main" id="{E76F660D-2AA5-4F6D-9D0C-06C88C7C951E}"/>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796" name="フローチャート: 判断 795">
          <a:extLst>
            <a:ext uri="{FF2B5EF4-FFF2-40B4-BE49-F238E27FC236}">
              <a16:creationId xmlns:a16="http://schemas.microsoft.com/office/drawing/2014/main" id="{1B615501-B53E-4E5D-8877-6444D1FD2D6A}"/>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797" name="フローチャート: 判断 796">
          <a:extLst>
            <a:ext uri="{FF2B5EF4-FFF2-40B4-BE49-F238E27FC236}">
              <a16:creationId xmlns:a16="http://schemas.microsoft.com/office/drawing/2014/main" id="{E9223A21-299C-4A9E-B098-21E4150868A0}"/>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798" name="フローチャート: 判断 797">
          <a:extLst>
            <a:ext uri="{FF2B5EF4-FFF2-40B4-BE49-F238E27FC236}">
              <a16:creationId xmlns:a16="http://schemas.microsoft.com/office/drawing/2014/main" id="{1F0E45DB-0CC4-4BEE-AED3-B50F6D3FAD7E}"/>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799" name="フローチャート: 判断 798">
          <a:extLst>
            <a:ext uri="{FF2B5EF4-FFF2-40B4-BE49-F238E27FC236}">
              <a16:creationId xmlns:a16="http://schemas.microsoft.com/office/drawing/2014/main" id="{7F0E84E1-2149-4221-AD80-D51E2F963CAE}"/>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3F194C0-03C3-4A72-9992-3EE890D25B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16199CCA-D4AB-461C-B26F-98B08A4E6E5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E130D56B-47B0-4D87-90F6-B4967ACA63E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830D955B-FD6A-4A54-B70E-1DF0795DAF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4DC164A8-7B9A-4B21-9DCB-A4E0E429B33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169636</xdr:rowOff>
    </xdr:from>
    <xdr:to>
      <xdr:col>102</xdr:col>
      <xdr:colOff>165100</xdr:colOff>
      <xdr:row>86</xdr:row>
      <xdr:rowOff>99786</xdr:rowOff>
    </xdr:to>
    <xdr:sp macro="" textlink="">
      <xdr:nvSpPr>
        <xdr:cNvPr id="805" name="楕円 804">
          <a:extLst>
            <a:ext uri="{FF2B5EF4-FFF2-40B4-BE49-F238E27FC236}">
              <a16:creationId xmlns:a16="http://schemas.microsoft.com/office/drawing/2014/main" id="{B6E15541-4A28-4912-A20E-B3A8FA462A12}"/>
            </a:ext>
          </a:extLst>
        </xdr:cNvPr>
        <xdr:cNvSpPr/>
      </xdr:nvSpPr>
      <xdr:spPr>
        <a:xfrm>
          <a:off x="19494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110326</xdr:rowOff>
    </xdr:from>
    <xdr:ext cx="469744" cy="259045"/>
    <xdr:sp macro="" textlink="">
      <xdr:nvSpPr>
        <xdr:cNvPr id="806" name="n_1aveValue【消防施設】&#10;一人当たり面積">
          <a:extLst>
            <a:ext uri="{FF2B5EF4-FFF2-40B4-BE49-F238E27FC236}">
              <a16:creationId xmlns:a16="http://schemas.microsoft.com/office/drawing/2014/main" id="{DE4C15B8-B814-48EC-A47C-21F58CE1541A}"/>
            </a:ext>
          </a:extLst>
        </xdr:cNvPr>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807" name="n_2aveValue【消防施設】&#10;一人当たり面積">
          <a:extLst>
            <a:ext uri="{FF2B5EF4-FFF2-40B4-BE49-F238E27FC236}">
              <a16:creationId xmlns:a16="http://schemas.microsoft.com/office/drawing/2014/main" id="{2754DE93-4B62-4DB2-99A1-C45527219BAC}"/>
            </a:ext>
          </a:extLst>
        </xdr:cNvPr>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808" name="n_3aveValue【消防施設】&#10;一人当たり面積">
          <a:extLst>
            <a:ext uri="{FF2B5EF4-FFF2-40B4-BE49-F238E27FC236}">
              <a16:creationId xmlns:a16="http://schemas.microsoft.com/office/drawing/2014/main" id="{FE6C5057-7C57-4E7E-867C-109C09C2D966}"/>
            </a:ext>
          </a:extLst>
        </xdr:cNvPr>
        <xdr:cNvSpPr txBox="1"/>
      </xdr:nvSpPr>
      <xdr:spPr>
        <a:xfrm>
          <a:off x="19310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809" name="n_4aveValue【消防施設】&#10;一人当たり面積">
          <a:extLst>
            <a:ext uri="{FF2B5EF4-FFF2-40B4-BE49-F238E27FC236}">
              <a16:creationId xmlns:a16="http://schemas.microsoft.com/office/drawing/2014/main" id="{4C8311C1-8CCE-4AD2-BAFE-4FBC62A541BD}"/>
            </a:ext>
          </a:extLst>
        </xdr:cNvPr>
        <xdr:cNvSpPr txBox="1"/>
      </xdr:nvSpPr>
      <xdr:spPr>
        <a:xfrm>
          <a:off x="18421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90913</xdr:rowOff>
    </xdr:from>
    <xdr:ext cx="469744" cy="259045"/>
    <xdr:sp macro="" textlink="">
      <xdr:nvSpPr>
        <xdr:cNvPr id="810" name="n_3mainValue【消防施設】&#10;一人当たり面積">
          <a:extLst>
            <a:ext uri="{FF2B5EF4-FFF2-40B4-BE49-F238E27FC236}">
              <a16:creationId xmlns:a16="http://schemas.microsoft.com/office/drawing/2014/main" id="{8F86F46F-B115-43AB-8660-ACBEFB2D31F4}"/>
            </a:ext>
          </a:extLst>
        </xdr:cNvPr>
        <xdr:cNvSpPr txBox="1"/>
      </xdr:nvSpPr>
      <xdr:spPr>
        <a:xfrm>
          <a:off x="19310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1" name="正方形/長方形 810">
          <a:extLst>
            <a:ext uri="{FF2B5EF4-FFF2-40B4-BE49-F238E27FC236}">
              <a16:creationId xmlns:a16="http://schemas.microsoft.com/office/drawing/2014/main" id="{A5E4B470-E194-4B95-88C8-28E405653E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2" name="正方形/長方形 811">
          <a:extLst>
            <a:ext uri="{FF2B5EF4-FFF2-40B4-BE49-F238E27FC236}">
              <a16:creationId xmlns:a16="http://schemas.microsoft.com/office/drawing/2014/main" id="{E8FAA14F-586D-4DCF-81E9-AEAD3228F9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3" name="正方形/長方形 812">
          <a:extLst>
            <a:ext uri="{FF2B5EF4-FFF2-40B4-BE49-F238E27FC236}">
              <a16:creationId xmlns:a16="http://schemas.microsoft.com/office/drawing/2014/main" id="{2DF4C511-2790-482D-8BDC-29D6476C50D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4" name="正方形/長方形 813">
          <a:extLst>
            <a:ext uri="{FF2B5EF4-FFF2-40B4-BE49-F238E27FC236}">
              <a16:creationId xmlns:a16="http://schemas.microsoft.com/office/drawing/2014/main" id="{47F9913E-3189-4617-AF5D-8C02758EC3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5" name="正方形/長方形 814">
          <a:extLst>
            <a:ext uri="{FF2B5EF4-FFF2-40B4-BE49-F238E27FC236}">
              <a16:creationId xmlns:a16="http://schemas.microsoft.com/office/drawing/2014/main" id="{0CC8B37C-5818-4DB6-BE8A-D738A47AC9E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6" name="正方形/長方形 815">
          <a:extLst>
            <a:ext uri="{FF2B5EF4-FFF2-40B4-BE49-F238E27FC236}">
              <a16:creationId xmlns:a16="http://schemas.microsoft.com/office/drawing/2014/main" id="{2EBC3516-76C2-4191-9566-20AED9E3BE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7" name="正方形/長方形 816">
          <a:extLst>
            <a:ext uri="{FF2B5EF4-FFF2-40B4-BE49-F238E27FC236}">
              <a16:creationId xmlns:a16="http://schemas.microsoft.com/office/drawing/2014/main" id="{F1C9EEEB-B37C-4818-B6F9-A8395DEB1A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正方形/長方形 817">
          <a:extLst>
            <a:ext uri="{FF2B5EF4-FFF2-40B4-BE49-F238E27FC236}">
              <a16:creationId xmlns:a16="http://schemas.microsoft.com/office/drawing/2014/main" id="{5084BB48-F434-41D0-938F-E20DB1382F8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9" name="テキスト ボックス 818">
          <a:extLst>
            <a:ext uri="{FF2B5EF4-FFF2-40B4-BE49-F238E27FC236}">
              <a16:creationId xmlns:a16="http://schemas.microsoft.com/office/drawing/2014/main" id="{C720C58F-F0C8-4E86-82BA-C95A9AEB7B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0" name="直線コネクタ 819">
          <a:extLst>
            <a:ext uri="{FF2B5EF4-FFF2-40B4-BE49-F238E27FC236}">
              <a16:creationId xmlns:a16="http://schemas.microsoft.com/office/drawing/2014/main" id="{6F0D4545-1722-4F36-9AD8-6A18A46B578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1" name="テキスト ボックス 820">
          <a:extLst>
            <a:ext uri="{FF2B5EF4-FFF2-40B4-BE49-F238E27FC236}">
              <a16:creationId xmlns:a16="http://schemas.microsoft.com/office/drawing/2014/main" id="{1FA314CE-900B-49C0-B2D7-44745630A31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2" name="直線コネクタ 821">
          <a:extLst>
            <a:ext uri="{FF2B5EF4-FFF2-40B4-BE49-F238E27FC236}">
              <a16:creationId xmlns:a16="http://schemas.microsoft.com/office/drawing/2014/main" id="{D451E558-84D3-42B5-8397-04C880CBBB7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3" name="テキスト ボックス 822">
          <a:extLst>
            <a:ext uri="{FF2B5EF4-FFF2-40B4-BE49-F238E27FC236}">
              <a16:creationId xmlns:a16="http://schemas.microsoft.com/office/drawing/2014/main" id="{941CC833-F458-4E16-AA89-B8BEEFFD0EC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4" name="直線コネクタ 823">
          <a:extLst>
            <a:ext uri="{FF2B5EF4-FFF2-40B4-BE49-F238E27FC236}">
              <a16:creationId xmlns:a16="http://schemas.microsoft.com/office/drawing/2014/main" id="{CE82B52D-F739-4EA9-9D2E-7AD4D6370DE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5" name="テキスト ボックス 824">
          <a:extLst>
            <a:ext uri="{FF2B5EF4-FFF2-40B4-BE49-F238E27FC236}">
              <a16:creationId xmlns:a16="http://schemas.microsoft.com/office/drawing/2014/main" id="{9E2CAD90-625D-45A5-95EE-5075AE12656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6" name="直線コネクタ 825">
          <a:extLst>
            <a:ext uri="{FF2B5EF4-FFF2-40B4-BE49-F238E27FC236}">
              <a16:creationId xmlns:a16="http://schemas.microsoft.com/office/drawing/2014/main" id="{6CCF18B8-8FC1-43C0-A4C7-92054130235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7" name="テキスト ボックス 826">
          <a:extLst>
            <a:ext uri="{FF2B5EF4-FFF2-40B4-BE49-F238E27FC236}">
              <a16:creationId xmlns:a16="http://schemas.microsoft.com/office/drawing/2014/main" id="{71B10EDF-9AE1-43B4-A243-CB02D426950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8" name="直線コネクタ 827">
          <a:extLst>
            <a:ext uri="{FF2B5EF4-FFF2-40B4-BE49-F238E27FC236}">
              <a16:creationId xmlns:a16="http://schemas.microsoft.com/office/drawing/2014/main" id="{90F49719-E3F2-40BD-B3DF-735D247F77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9" name="テキスト ボックス 828">
          <a:extLst>
            <a:ext uri="{FF2B5EF4-FFF2-40B4-BE49-F238E27FC236}">
              <a16:creationId xmlns:a16="http://schemas.microsoft.com/office/drawing/2014/main" id="{E2E45441-11A8-4462-AAF7-8B7A3D9D801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0" name="直線コネクタ 829">
          <a:extLst>
            <a:ext uri="{FF2B5EF4-FFF2-40B4-BE49-F238E27FC236}">
              <a16:creationId xmlns:a16="http://schemas.microsoft.com/office/drawing/2014/main" id="{31E6C2DD-9F4B-4996-AAF8-2683122CD24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1" name="テキスト ボックス 830">
          <a:extLst>
            <a:ext uri="{FF2B5EF4-FFF2-40B4-BE49-F238E27FC236}">
              <a16:creationId xmlns:a16="http://schemas.microsoft.com/office/drawing/2014/main" id="{9C7AE65A-7C84-4864-B9CA-78A612FE1F6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2" name="直線コネクタ 831">
          <a:extLst>
            <a:ext uri="{FF2B5EF4-FFF2-40B4-BE49-F238E27FC236}">
              <a16:creationId xmlns:a16="http://schemas.microsoft.com/office/drawing/2014/main" id="{7983E712-F09E-4790-846B-D4FB77CBC76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3" name="テキスト ボックス 832">
          <a:extLst>
            <a:ext uri="{FF2B5EF4-FFF2-40B4-BE49-F238E27FC236}">
              <a16:creationId xmlns:a16="http://schemas.microsoft.com/office/drawing/2014/main" id="{6A3BD82F-EE11-4963-88B2-6B1B5F31E22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4" name="直線コネクタ 833">
          <a:extLst>
            <a:ext uri="{FF2B5EF4-FFF2-40B4-BE49-F238E27FC236}">
              <a16:creationId xmlns:a16="http://schemas.microsoft.com/office/drawing/2014/main" id="{D5565540-94E7-4433-B990-49E03BCD9A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庁舎】&#10;有形固定資産減価償却率グラフ枠">
          <a:extLst>
            <a:ext uri="{FF2B5EF4-FFF2-40B4-BE49-F238E27FC236}">
              <a16:creationId xmlns:a16="http://schemas.microsoft.com/office/drawing/2014/main" id="{B379D20F-0BBB-4BDA-B4BD-44DCD0A3C3D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36" name="直線コネクタ 835">
          <a:extLst>
            <a:ext uri="{FF2B5EF4-FFF2-40B4-BE49-F238E27FC236}">
              <a16:creationId xmlns:a16="http://schemas.microsoft.com/office/drawing/2014/main" id="{AF89B36A-1F63-4111-B7F9-9D02CA57D903}"/>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7" name="【庁舎】&#10;有形固定資産減価償却率最小値テキスト">
          <a:extLst>
            <a:ext uri="{FF2B5EF4-FFF2-40B4-BE49-F238E27FC236}">
              <a16:creationId xmlns:a16="http://schemas.microsoft.com/office/drawing/2014/main" id="{3135620E-398E-4CC2-8A93-DF9716BE94C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8" name="直線コネクタ 837">
          <a:extLst>
            <a:ext uri="{FF2B5EF4-FFF2-40B4-BE49-F238E27FC236}">
              <a16:creationId xmlns:a16="http://schemas.microsoft.com/office/drawing/2014/main" id="{1C241854-8D4B-48BC-B47F-C594FCB87E7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39" name="【庁舎】&#10;有形固定資産減価償却率最大値テキスト">
          <a:extLst>
            <a:ext uri="{FF2B5EF4-FFF2-40B4-BE49-F238E27FC236}">
              <a16:creationId xmlns:a16="http://schemas.microsoft.com/office/drawing/2014/main" id="{CB1BA774-EC22-4605-9C46-3CE338B2F59A}"/>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40" name="直線コネクタ 839">
          <a:extLst>
            <a:ext uri="{FF2B5EF4-FFF2-40B4-BE49-F238E27FC236}">
              <a16:creationId xmlns:a16="http://schemas.microsoft.com/office/drawing/2014/main" id="{829488FA-E159-4711-84B0-EB3A939E01F9}"/>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841" name="【庁舎】&#10;有形固定資産減価償却率平均値テキスト">
          <a:extLst>
            <a:ext uri="{FF2B5EF4-FFF2-40B4-BE49-F238E27FC236}">
              <a16:creationId xmlns:a16="http://schemas.microsoft.com/office/drawing/2014/main" id="{D91E583E-7E58-4AB2-83B7-AFBBC8AE8E74}"/>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42" name="フローチャート: 判断 841">
          <a:extLst>
            <a:ext uri="{FF2B5EF4-FFF2-40B4-BE49-F238E27FC236}">
              <a16:creationId xmlns:a16="http://schemas.microsoft.com/office/drawing/2014/main" id="{500DB094-38E4-41A8-8D8B-8D660074F76D}"/>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43" name="フローチャート: 判断 842">
          <a:extLst>
            <a:ext uri="{FF2B5EF4-FFF2-40B4-BE49-F238E27FC236}">
              <a16:creationId xmlns:a16="http://schemas.microsoft.com/office/drawing/2014/main" id="{60D1291D-BB7A-4ADB-9190-06DF27043B2B}"/>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44" name="フローチャート: 判断 843">
          <a:extLst>
            <a:ext uri="{FF2B5EF4-FFF2-40B4-BE49-F238E27FC236}">
              <a16:creationId xmlns:a16="http://schemas.microsoft.com/office/drawing/2014/main" id="{5D1664F1-15A3-4488-9B1A-91A9E61AB3A1}"/>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845" name="フローチャート: 判断 844">
          <a:extLst>
            <a:ext uri="{FF2B5EF4-FFF2-40B4-BE49-F238E27FC236}">
              <a16:creationId xmlns:a16="http://schemas.microsoft.com/office/drawing/2014/main" id="{8B6FC8DE-59BF-4003-8CB4-70DB33AF628D}"/>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846" name="フローチャート: 判断 845">
          <a:extLst>
            <a:ext uri="{FF2B5EF4-FFF2-40B4-BE49-F238E27FC236}">
              <a16:creationId xmlns:a16="http://schemas.microsoft.com/office/drawing/2014/main" id="{8F129897-1DCA-4EF4-BE75-08A42771B31A}"/>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5D1E8CFE-3636-4EDA-BE49-22DF571C9D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4486F6B0-FA85-4F52-9358-A0D3754AE58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834AA2CE-CFEF-407A-A979-B0F945FC393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ECB9CB70-880C-4AD8-A299-238801D86F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70CAE6D6-5647-4D18-B58C-99B909411F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17236</xdr:rowOff>
    </xdr:from>
    <xdr:to>
      <xdr:col>85</xdr:col>
      <xdr:colOff>177800</xdr:colOff>
      <xdr:row>107</xdr:row>
      <xdr:rowOff>118836</xdr:rowOff>
    </xdr:to>
    <xdr:sp macro="" textlink="">
      <xdr:nvSpPr>
        <xdr:cNvPr id="852" name="楕円 851">
          <a:extLst>
            <a:ext uri="{FF2B5EF4-FFF2-40B4-BE49-F238E27FC236}">
              <a16:creationId xmlns:a16="http://schemas.microsoft.com/office/drawing/2014/main" id="{BE993D88-1E84-408D-B917-457A594EF147}"/>
            </a:ext>
          </a:extLst>
        </xdr:cNvPr>
        <xdr:cNvSpPr/>
      </xdr:nvSpPr>
      <xdr:spPr>
        <a:xfrm>
          <a:off x="16268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167113</xdr:rowOff>
    </xdr:from>
    <xdr:ext cx="405111" cy="259045"/>
    <xdr:sp macro="" textlink="">
      <xdr:nvSpPr>
        <xdr:cNvPr id="853" name="【庁舎】&#10;有形固定資産減価償却率該当値テキスト">
          <a:extLst>
            <a:ext uri="{FF2B5EF4-FFF2-40B4-BE49-F238E27FC236}">
              <a16:creationId xmlns:a16="http://schemas.microsoft.com/office/drawing/2014/main" id="{05647A60-21F6-43CE-84B2-0F20C86D6FDC}"/>
            </a:ext>
          </a:extLst>
        </xdr:cNvPr>
        <xdr:cNvSpPr txBox="1"/>
      </xdr:nvSpPr>
      <xdr:spPr>
        <a:xfrm>
          <a:off x="16357600"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157662</xdr:rowOff>
    </xdr:from>
    <xdr:to>
      <xdr:col>81</xdr:col>
      <xdr:colOff>101600</xdr:colOff>
      <xdr:row>107</xdr:row>
      <xdr:rowOff>87812</xdr:rowOff>
    </xdr:to>
    <xdr:sp macro="" textlink="">
      <xdr:nvSpPr>
        <xdr:cNvPr id="854" name="楕円 853">
          <a:extLst>
            <a:ext uri="{FF2B5EF4-FFF2-40B4-BE49-F238E27FC236}">
              <a16:creationId xmlns:a16="http://schemas.microsoft.com/office/drawing/2014/main" id="{B27B1F34-162A-4ABB-AB77-31FF20685766}"/>
            </a:ext>
          </a:extLst>
        </xdr:cNvPr>
        <xdr:cNvSpPr/>
      </xdr:nvSpPr>
      <xdr:spPr>
        <a:xfrm>
          <a:off x="15430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37012</xdr:rowOff>
    </xdr:from>
    <xdr:to>
      <xdr:col>85</xdr:col>
      <xdr:colOff>127000</xdr:colOff>
      <xdr:row>107</xdr:row>
      <xdr:rowOff>68036</xdr:rowOff>
    </xdr:to>
    <xdr:cxnSp macro="">
      <xdr:nvCxnSpPr>
        <xdr:cNvPr id="855" name="直線コネクタ 854">
          <a:extLst>
            <a:ext uri="{FF2B5EF4-FFF2-40B4-BE49-F238E27FC236}">
              <a16:creationId xmlns:a16="http://schemas.microsoft.com/office/drawing/2014/main" id="{8B9D41AB-E331-4105-9296-B9BA857CA44E}"/>
            </a:ext>
          </a:extLst>
        </xdr:cNvPr>
        <xdr:cNvCxnSpPr/>
      </xdr:nvCxnSpPr>
      <xdr:spPr>
        <a:xfrm>
          <a:off x="15481300" y="1838216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125005</xdr:rowOff>
    </xdr:from>
    <xdr:to>
      <xdr:col>76</xdr:col>
      <xdr:colOff>165100</xdr:colOff>
      <xdr:row>107</xdr:row>
      <xdr:rowOff>55155</xdr:rowOff>
    </xdr:to>
    <xdr:sp macro="" textlink="">
      <xdr:nvSpPr>
        <xdr:cNvPr id="856" name="楕円 855">
          <a:extLst>
            <a:ext uri="{FF2B5EF4-FFF2-40B4-BE49-F238E27FC236}">
              <a16:creationId xmlns:a16="http://schemas.microsoft.com/office/drawing/2014/main" id="{B0D7A3B6-0E19-4FCF-B593-603375D277FE}"/>
            </a:ext>
          </a:extLst>
        </xdr:cNvPr>
        <xdr:cNvSpPr/>
      </xdr:nvSpPr>
      <xdr:spPr>
        <a:xfrm>
          <a:off x="14541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4355</xdr:rowOff>
    </xdr:from>
    <xdr:to>
      <xdr:col>81</xdr:col>
      <xdr:colOff>50800</xdr:colOff>
      <xdr:row>107</xdr:row>
      <xdr:rowOff>37012</xdr:rowOff>
    </xdr:to>
    <xdr:cxnSp macro="">
      <xdr:nvCxnSpPr>
        <xdr:cNvPr id="857" name="直線コネクタ 856">
          <a:extLst>
            <a:ext uri="{FF2B5EF4-FFF2-40B4-BE49-F238E27FC236}">
              <a16:creationId xmlns:a16="http://schemas.microsoft.com/office/drawing/2014/main" id="{22C6AFA0-F1B5-46C7-A533-7167FA3F203B}"/>
            </a:ext>
          </a:extLst>
        </xdr:cNvPr>
        <xdr:cNvCxnSpPr/>
      </xdr:nvCxnSpPr>
      <xdr:spPr>
        <a:xfrm>
          <a:off x="14592300" y="183495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90714</xdr:rowOff>
    </xdr:from>
    <xdr:to>
      <xdr:col>72</xdr:col>
      <xdr:colOff>38100</xdr:colOff>
      <xdr:row>107</xdr:row>
      <xdr:rowOff>20864</xdr:rowOff>
    </xdr:to>
    <xdr:sp macro="" textlink="">
      <xdr:nvSpPr>
        <xdr:cNvPr id="858" name="楕円 857">
          <a:extLst>
            <a:ext uri="{FF2B5EF4-FFF2-40B4-BE49-F238E27FC236}">
              <a16:creationId xmlns:a16="http://schemas.microsoft.com/office/drawing/2014/main" id="{8265C8E1-9684-400F-8DB4-B217D5FC22A0}"/>
            </a:ext>
          </a:extLst>
        </xdr:cNvPr>
        <xdr:cNvSpPr/>
      </xdr:nvSpPr>
      <xdr:spPr>
        <a:xfrm>
          <a:off x="1365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141514</xdr:rowOff>
    </xdr:from>
    <xdr:to>
      <xdr:col>76</xdr:col>
      <xdr:colOff>114300</xdr:colOff>
      <xdr:row>107</xdr:row>
      <xdr:rowOff>4355</xdr:rowOff>
    </xdr:to>
    <xdr:cxnSp macro="">
      <xdr:nvCxnSpPr>
        <xdr:cNvPr id="859" name="直線コネクタ 858">
          <a:extLst>
            <a:ext uri="{FF2B5EF4-FFF2-40B4-BE49-F238E27FC236}">
              <a16:creationId xmlns:a16="http://schemas.microsoft.com/office/drawing/2014/main" id="{A267E8F9-6F00-4C6D-ABD0-E93B875692A3}"/>
            </a:ext>
          </a:extLst>
        </xdr:cNvPr>
        <xdr:cNvCxnSpPr/>
      </xdr:nvCxnSpPr>
      <xdr:spPr>
        <a:xfrm>
          <a:off x="13703300" y="183152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58057</xdr:rowOff>
    </xdr:from>
    <xdr:to>
      <xdr:col>67</xdr:col>
      <xdr:colOff>101600</xdr:colOff>
      <xdr:row>106</xdr:row>
      <xdr:rowOff>159657</xdr:rowOff>
    </xdr:to>
    <xdr:sp macro="" textlink="">
      <xdr:nvSpPr>
        <xdr:cNvPr id="860" name="楕円 859">
          <a:extLst>
            <a:ext uri="{FF2B5EF4-FFF2-40B4-BE49-F238E27FC236}">
              <a16:creationId xmlns:a16="http://schemas.microsoft.com/office/drawing/2014/main" id="{43182E8D-664A-47A2-9EA1-8D1088F7CC71}"/>
            </a:ext>
          </a:extLst>
        </xdr:cNvPr>
        <xdr:cNvSpPr/>
      </xdr:nvSpPr>
      <xdr:spPr>
        <a:xfrm>
          <a:off x="12763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108857</xdr:rowOff>
    </xdr:from>
    <xdr:to>
      <xdr:col>71</xdr:col>
      <xdr:colOff>177800</xdr:colOff>
      <xdr:row>106</xdr:row>
      <xdr:rowOff>141514</xdr:rowOff>
    </xdr:to>
    <xdr:cxnSp macro="">
      <xdr:nvCxnSpPr>
        <xdr:cNvPr id="861" name="直線コネクタ 860">
          <a:extLst>
            <a:ext uri="{FF2B5EF4-FFF2-40B4-BE49-F238E27FC236}">
              <a16:creationId xmlns:a16="http://schemas.microsoft.com/office/drawing/2014/main" id="{F4DEC922-8D62-41A8-93CD-3ED6C07A1476}"/>
            </a:ext>
          </a:extLst>
        </xdr:cNvPr>
        <xdr:cNvCxnSpPr/>
      </xdr:nvCxnSpPr>
      <xdr:spPr>
        <a:xfrm>
          <a:off x="12814300" y="18282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62" name="n_1aveValue【庁舎】&#10;有形固定資産減価償却率">
          <a:extLst>
            <a:ext uri="{FF2B5EF4-FFF2-40B4-BE49-F238E27FC236}">
              <a16:creationId xmlns:a16="http://schemas.microsoft.com/office/drawing/2014/main" id="{651F65D1-D945-4F93-9639-CE188C499EFE}"/>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63" name="n_2aveValue【庁舎】&#10;有形固定資産減価償却率">
          <a:extLst>
            <a:ext uri="{FF2B5EF4-FFF2-40B4-BE49-F238E27FC236}">
              <a16:creationId xmlns:a16="http://schemas.microsoft.com/office/drawing/2014/main" id="{1AB03AA3-8E2A-497E-AAD4-086EEE7E340C}"/>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864" name="n_3aveValue【庁舎】&#10;有形固定資産減価償却率">
          <a:extLst>
            <a:ext uri="{FF2B5EF4-FFF2-40B4-BE49-F238E27FC236}">
              <a16:creationId xmlns:a16="http://schemas.microsoft.com/office/drawing/2014/main" id="{9924FC56-93B4-45B4-823C-F11D0F90C25D}"/>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865" name="n_4aveValue【庁舎】&#10;有形固定資産減価償却率">
          <a:extLst>
            <a:ext uri="{FF2B5EF4-FFF2-40B4-BE49-F238E27FC236}">
              <a16:creationId xmlns:a16="http://schemas.microsoft.com/office/drawing/2014/main" id="{A09FCDFF-590A-4584-B7E8-5EB04B519E20}"/>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78939</xdr:rowOff>
    </xdr:from>
    <xdr:ext cx="405111" cy="259045"/>
    <xdr:sp macro="" textlink="">
      <xdr:nvSpPr>
        <xdr:cNvPr id="866" name="n_1mainValue【庁舎】&#10;有形固定資産減価償却率">
          <a:extLst>
            <a:ext uri="{FF2B5EF4-FFF2-40B4-BE49-F238E27FC236}">
              <a16:creationId xmlns:a16="http://schemas.microsoft.com/office/drawing/2014/main" id="{2BE3463E-5715-4384-A17C-89724D6FACD1}"/>
            </a:ext>
          </a:extLst>
        </xdr:cNvPr>
        <xdr:cNvSpPr txBox="1"/>
      </xdr:nvSpPr>
      <xdr:spPr>
        <a:xfrm>
          <a:off x="152660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46282</xdr:rowOff>
    </xdr:from>
    <xdr:ext cx="405111" cy="259045"/>
    <xdr:sp macro="" textlink="">
      <xdr:nvSpPr>
        <xdr:cNvPr id="867" name="n_2mainValue【庁舎】&#10;有形固定資産減価償却率">
          <a:extLst>
            <a:ext uri="{FF2B5EF4-FFF2-40B4-BE49-F238E27FC236}">
              <a16:creationId xmlns:a16="http://schemas.microsoft.com/office/drawing/2014/main" id="{6690E9E3-7B25-47C2-B13A-6DC2C422AD2D}"/>
            </a:ext>
          </a:extLst>
        </xdr:cNvPr>
        <xdr:cNvSpPr txBox="1"/>
      </xdr:nvSpPr>
      <xdr:spPr>
        <a:xfrm>
          <a:off x="14389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11991</xdr:rowOff>
    </xdr:from>
    <xdr:ext cx="405111" cy="259045"/>
    <xdr:sp macro="" textlink="">
      <xdr:nvSpPr>
        <xdr:cNvPr id="868" name="n_3mainValue【庁舎】&#10;有形固定資産減価償却率">
          <a:extLst>
            <a:ext uri="{FF2B5EF4-FFF2-40B4-BE49-F238E27FC236}">
              <a16:creationId xmlns:a16="http://schemas.microsoft.com/office/drawing/2014/main" id="{0BDAA954-2F7F-476A-8A0F-83C2FC079488}"/>
            </a:ext>
          </a:extLst>
        </xdr:cNvPr>
        <xdr:cNvSpPr txBox="1"/>
      </xdr:nvSpPr>
      <xdr:spPr>
        <a:xfrm>
          <a:off x="13500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150784</xdr:rowOff>
    </xdr:from>
    <xdr:ext cx="405111" cy="259045"/>
    <xdr:sp macro="" textlink="">
      <xdr:nvSpPr>
        <xdr:cNvPr id="869" name="n_4mainValue【庁舎】&#10;有形固定資産減価償却率">
          <a:extLst>
            <a:ext uri="{FF2B5EF4-FFF2-40B4-BE49-F238E27FC236}">
              <a16:creationId xmlns:a16="http://schemas.microsoft.com/office/drawing/2014/main" id="{D41855E9-62EE-4643-9123-1A0861E19676}"/>
            </a:ext>
          </a:extLst>
        </xdr:cNvPr>
        <xdr:cNvSpPr txBox="1"/>
      </xdr:nvSpPr>
      <xdr:spPr>
        <a:xfrm>
          <a:off x="12611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0" name="正方形/長方形 869">
          <a:extLst>
            <a:ext uri="{FF2B5EF4-FFF2-40B4-BE49-F238E27FC236}">
              <a16:creationId xmlns:a16="http://schemas.microsoft.com/office/drawing/2014/main" id="{7DA32624-B872-4BC4-B2B2-0E23CEC4D5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1" name="正方形/長方形 870">
          <a:extLst>
            <a:ext uri="{FF2B5EF4-FFF2-40B4-BE49-F238E27FC236}">
              <a16:creationId xmlns:a16="http://schemas.microsoft.com/office/drawing/2014/main" id="{22A12ABF-BBAA-4F52-A434-C9C66C40203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2" name="正方形/長方形 871">
          <a:extLst>
            <a:ext uri="{FF2B5EF4-FFF2-40B4-BE49-F238E27FC236}">
              <a16:creationId xmlns:a16="http://schemas.microsoft.com/office/drawing/2014/main" id="{CA767468-3229-4CCE-8B38-59484DA98EE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3" name="正方形/長方形 872">
          <a:extLst>
            <a:ext uri="{FF2B5EF4-FFF2-40B4-BE49-F238E27FC236}">
              <a16:creationId xmlns:a16="http://schemas.microsoft.com/office/drawing/2014/main" id="{4C26A7B8-AB6D-47BA-87C9-84D6A52B4E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4" name="正方形/長方形 873">
          <a:extLst>
            <a:ext uri="{FF2B5EF4-FFF2-40B4-BE49-F238E27FC236}">
              <a16:creationId xmlns:a16="http://schemas.microsoft.com/office/drawing/2014/main" id="{84B52DD5-EC2F-4F77-B69E-2ACD59BDBD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5" name="正方形/長方形 874">
          <a:extLst>
            <a:ext uri="{FF2B5EF4-FFF2-40B4-BE49-F238E27FC236}">
              <a16:creationId xmlns:a16="http://schemas.microsoft.com/office/drawing/2014/main" id="{FB10D7DC-E1FC-4042-A4A1-008D3F8E1A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6" name="正方形/長方形 875">
          <a:extLst>
            <a:ext uri="{FF2B5EF4-FFF2-40B4-BE49-F238E27FC236}">
              <a16:creationId xmlns:a16="http://schemas.microsoft.com/office/drawing/2014/main" id="{59FFD7FF-44E2-4FE9-9B6A-2447BC413B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7" name="正方形/長方形 876">
          <a:extLst>
            <a:ext uri="{FF2B5EF4-FFF2-40B4-BE49-F238E27FC236}">
              <a16:creationId xmlns:a16="http://schemas.microsoft.com/office/drawing/2014/main" id="{F3A96CBF-21BF-465F-A50B-70570EB598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8" name="テキスト ボックス 877">
          <a:extLst>
            <a:ext uri="{FF2B5EF4-FFF2-40B4-BE49-F238E27FC236}">
              <a16:creationId xmlns:a16="http://schemas.microsoft.com/office/drawing/2014/main" id="{A9C59C94-E3B9-4BD2-B6D1-EF72C5EAD58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9" name="直線コネクタ 878">
          <a:extLst>
            <a:ext uri="{FF2B5EF4-FFF2-40B4-BE49-F238E27FC236}">
              <a16:creationId xmlns:a16="http://schemas.microsoft.com/office/drawing/2014/main" id="{54F976EC-DE85-4D48-AF88-9607FCD7F5B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0" name="直線コネクタ 879">
          <a:extLst>
            <a:ext uri="{FF2B5EF4-FFF2-40B4-BE49-F238E27FC236}">
              <a16:creationId xmlns:a16="http://schemas.microsoft.com/office/drawing/2014/main" id="{8094FF40-F28A-41D9-9A74-98420EE11E8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1" name="テキスト ボックス 880">
          <a:extLst>
            <a:ext uri="{FF2B5EF4-FFF2-40B4-BE49-F238E27FC236}">
              <a16:creationId xmlns:a16="http://schemas.microsoft.com/office/drawing/2014/main" id="{98CC2998-4E0D-43EA-941E-AE0BAD8C392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2" name="直線コネクタ 881">
          <a:extLst>
            <a:ext uri="{FF2B5EF4-FFF2-40B4-BE49-F238E27FC236}">
              <a16:creationId xmlns:a16="http://schemas.microsoft.com/office/drawing/2014/main" id="{327CE4DD-15BD-4C5F-899C-A6B3561213C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3" name="テキスト ボックス 882">
          <a:extLst>
            <a:ext uri="{FF2B5EF4-FFF2-40B4-BE49-F238E27FC236}">
              <a16:creationId xmlns:a16="http://schemas.microsoft.com/office/drawing/2014/main" id="{DCFE2FB7-D48A-41BE-81CA-F9720D824FF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4" name="直線コネクタ 883">
          <a:extLst>
            <a:ext uri="{FF2B5EF4-FFF2-40B4-BE49-F238E27FC236}">
              <a16:creationId xmlns:a16="http://schemas.microsoft.com/office/drawing/2014/main" id="{60CA05A5-B43F-4269-831C-7D459649985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5" name="テキスト ボックス 884">
          <a:extLst>
            <a:ext uri="{FF2B5EF4-FFF2-40B4-BE49-F238E27FC236}">
              <a16:creationId xmlns:a16="http://schemas.microsoft.com/office/drawing/2014/main" id="{8D35891B-B1D6-46BB-87FD-2F93C5271D1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6" name="直線コネクタ 885">
          <a:extLst>
            <a:ext uri="{FF2B5EF4-FFF2-40B4-BE49-F238E27FC236}">
              <a16:creationId xmlns:a16="http://schemas.microsoft.com/office/drawing/2014/main" id="{3B8A1E49-6146-4398-8694-D40619A7BBF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7" name="テキスト ボックス 886">
          <a:extLst>
            <a:ext uri="{FF2B5EF4-FFF2-40B4-BE49-F238E27FC236}">
              <a16:creationId xmlns:a16="http://schemas.microsoft.com/office/drawing/2014/main" id="{78B61C80-1ED5-488D-BC83-11268F76D78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8" name="直線コネクタ 887">
          <a:extLst>
            <a:ext uri="{FF2B5EF4-FFF2-40B4-BE49-F238E27FC236}">
              <a16:creationId xmlns:a16="http://schemas.microsoft.com/office/drawing/2014/main" id="{A89D49F3-108E-4595-BFAF-5D672BF67F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9" name="テキスト ボックス 888">
          <a:extLst>
            <a:ext uri="{FF2B5EF4-FFF2-40B4-BE49-F238E27FC236}">
              <a16:creationId xmlns:a16="http://schemas.microsoft.com/office/drawing/2014/main" id="{008B3710-8A95-4BC2-A3C7-A8AAA0E5DA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0" name="【庁舎】&#10;一人当たり面積グラフ枠">
          <a:extLst>
            <a:ext uri="{FF2B5EF4-FFF2-40B4-BE49-F238E27FC236}">
              <a16:creationId xmlns:a16="http://schemas.microsoft.com/office/drawing/2014/main" id="{691E36B3-6122-4670-AE07-A04341EA0FC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891" name="直線コネクタ 890">
          <a:extLst>
            <a:ext uri="{FF2B5EF4-FFF2-40B4-BE49-F238E27FC236}">
              <a16:creationId xmlns:a16="http://schemas.microsoft.com/office/drawing/2014/main" id="{D086FD6C-5BFE-4854-A03B-CB001B5385FD}"/>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892" name="【庁舎】&#10;一人当たり面積最小値テキスト">
          <a:extLst>
            <a:ext uri="{FF2B5EF4-FFF2-40B4-BE49-F238E27FC236}">
              <a16:creationId xmlns:a16="http://schemas.microsoft.com/office/drawing/2014/main" id="{07EAE68E-F791-4664-AA43-5DF4D6271383}"/>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893" name="直線コネクタ 892">
          <a:extLst>
            <a:ext uri="{FF2B5EF4-FFF2-40B4-BE49-F238E27FC236}">
              <a16:creationId xmlns:a16="http://schemas.microsoft.com/office/drawing/2014/main" id="{D1BC2450-792F-4E5B-BA38-37146F3B917F}"/>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894" name="【庁舎】&#10;一人当たり面積最大値テキスト">
          <a:extLst>
            <a:ext uri="{FF2B5EF4-FFF2-40B4-BE49-F238E27FC236}">
              <a16:creationId xmlns:a16="http://schemas.microsoft.com/office/drawing/2014/main" id="{A01DC01A-8DBB-4223-B3D7-8A3B5319E1F3}"/>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895" name="直線コネクタ 894">
          <a:extLst>
            <a:ext uri="{FF2B5EF4-FFF2-40B4-BE49-F238E27FC236}">
              <a16:creationId xmlns:a16="http://schemas.microsoft.com/office/drawing/2014/main" id="{6DC437B4-6F3E-40A4-AA48-9DBA226E4CB1}"/>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896" name="【庁舎】&#10;一人当たり面積平均値テキスト">
          <a:extLst>
            <a:ext uri="{FF2B5EF4-FFF2-40B4-BE49-F238E27FC236}">
              <a16:creationId xmlns:a16="http://schemas.microsoft.com/office/drawing/2014/main" id="{3142E331-A723-442D-A0AD-9996184298F8}"/>
            </a:ext>
          </a:extLst>
        </xdr:cNvPr>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897" name="フローチャート: 判断 896">
          <a:extLst>
            <a:ext uri="{FF2B5EF4-FFF2-40B4-BE49-F238E27FC236}">
              <a16:creationId xmlns:a16="http://schemas.microsoft.com/office/drawing/2014/main" id="{D989D59A-0C8B-4BCB-92DA-BED398FA655B}"/>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898" name="フローチャート: 判断 897">
          <a:extLst>
            <a:ext uri="{FF2B5EF4-FFF2-40B4-BE49-F238E27FC236}">
              <a16:creationId xmlns:a16="http://schemas.microsoft.com/office/drawing/2014/main" id="{C695047E-80E5-4652-81D4-F9AE3A0B66FC}"/>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899" name="フローチャート: 判断 898">
          <a:extLst>
            <a:ext uri="{FF2B5EF4-FFF2-40B4-BE49-F238E27FC236}">
              <a16:creationId xmlns:a16="http://schemas.microsoft.com/office/drawing/2014/main" id="{DE3DFFDE-EA0D-414F-9288-E3BBEA9D584A}"/>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900" name="フローチャート: 判断 899">
          <a:extLst>
            <a:ext uri="{FF2B5EF4-FFF2-40B4-BE49-F238E27FC236}">
              <a16:creationId xmlns:a16="http://schemas.microsoft.com/office/drawing/2014/main" id="{AA3F03E6-85BA-418E-A3ED-6E04879F85A8}"/>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901" name="フローチャート: 判断 900">
          <a:extLst>
            <a:ext uri="{FF2B5EF4-FFF2-40B4-BE49-F238E27FC236}">
              <a16:creationId xmlns:a16="http://schemas.microsoft.com/office/drawing/2014/main" id="{A6573C38-41EF-49CA-9A98-ED0F66C77FAF}"/>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B9387374-2488-4AF3-809B-882CFF2B15F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C2CA811B-D9ED-40BE-978C-81172268B7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A17921B4-EB44-40B0-A3D9-FD9B2A8E74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DA7D941C-0765-4C0F-BEBA-CCE748F75B9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75FED0CE-84A1-4906-AE53-950A1E0306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48718</xdr:rowOff>
    </xdr:from>
    <xdr:to>
      <xdr:col>116</xdr:col>
      <xdr:colOff>114300</xdr:colOff>
      <xdr:row>105</xdr:row>
      <xdr:rowOff>150318</xdr:rowOff>
    </xdr:to>
    <xdr:sp macro="" textlink="">
      <xdr:nvSpPr>
        <xdr:cNvPr id="907" name="楕円 906">
          <a:extLst>
            <a:ext uri="{FF2B5EF4-FFF2-40B4-BE49-F238E27FC236}">
              <a16:creationId xmlns:a16="http://schemas.microsoft.com/office/drawing/2014/main" id="{73130E1D-0C15-4EE0-B841-3E16DA57CB0F}"/>
            </a:ext>
          </a:extLst>
        </xdr:cNvPr>
        <xdr:cNvSpPr/>
      </xdr:nvSpPr>
      <xdr:spPr>
        <a:xfrm>
          <a:off x="22110700" y="1805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71595</xdr:rowOff>
    </xdr:from>
    <xdr:ext cx="469744" cy="259045"/>
    <xdr:sp macro="" textlink="">
      <xdr:nvSpPr>
        <xdr:cNvPr id="908" name="【庁舎】&#10;一人当たり面積該当値テキスト">
          <a:extLst>
            <a:ext uri="{FF2B5EF4-FFF2-40B4-BE49-F238E27FC236}">
              <a16:creationId xmlns:a16="http://schemas.microsoft.com/office/drawing/2014/main" id="{7538906E-1E71-4E5D-B5DA-330959DF4998}"/>
            </a:ext>
          </a:extLst>
        </xdr:cNvPr>
        <xdr:cNvSpPr txBox="1"/>
      </xdr:nvSpPr>
      <xdr:spPr>
        <a:xfrm>
          <a:off x="22199600" y="1790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61519</xdr:rowOff>
    </xdr:from>
    <xdr:to>
      <xdr:col>112</xdr:col>
      <xdr:colOff>38100</xdr:colOff>
      <xdr:row>105</xdr:row>
      <xdr:rowOff>163119</xdr:rowOff>
    </xdr:to>
    <xdr:sp macro="" textlink="">
      <xdr:nvSpPr>
        <xdr:cNvPr id="909" name="楕円 908">
          <a:extLst>
            <a:ext uri="{FF2B5EF4-FFF2-40B4-BE49-F238E27FC236}">
              <a16:creationId xmlns:a16="http://schemas.microsoft.com/office/drawing/2014/main" id="{B7FE86C8-8420-4F5D-B08D-FBE09E9F4CCA}"/>
            </a:ext>
          </a:extLst>
        </xdr:cNvPr>
        <xdr:cNvSpPr/>
      </xdr:nvSpPr>
      <xdr:spPr>
        <a:xfrm>
          <a:off x="21272500" y="1806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99518</xdr:rowOff>
    </xdr:from>
    <xdr:to>
      <xdr:col>116</xdr:col>
      <xdr:colOff>63500</xdr:colOff>
      <xdr:row>105</xdr:row>
      <xdr:rowOff>112319</xdr:rowOff>
    </xdr:to>
    <xdr:cxnSp macro="">
      <xdr:nvCxnSpPr>
        <xdr:cNvPr id="910" name="直線コネクタ 909">
          <a:extLst>
            <a:ext uri="{FF2B5EF4-FFF2-40B4-BE49-F238E27FC236}">
              <a16:creationId xmlns:a16="http://schemas.microsoft.com/office/drawing/2014/main" id="{FB4503DD-3214-4783-BEE7-B6D91858ADC1}"/>
            </a:ext>
          </a:extLst>
        </xdr:cNvPr>
        <xdr:cNvCxnSpPr/>
      </xdr:nvCxnSpPr>
      <xdr:spPr>
        <a:xfrm flipV="1">
          <a:off x="21323300" y="18101768"/>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70205</xdr:rowOff>
    </xdr:from>
    <xdr:to>
      <xdr:col>107</xdr:col>
      <xdr:colOff>101600</xdr:colOff>
      <xdr:row>106</xdr:row>
      <xdr:rowOff>355</xdr:rowOff>
    </xdr:to>
    <xdr:sp macro="" textlink="">
      <xdr:nvSpPr>
        <xdr:cNvPr id="911" name="楕円 910">
          <a:extLst>
            <a:ext uri="{FF2B5EF4-FFF2-40B4-BE49-F238E27FC236}">
              <a16:creationId xmlns:a16="http://schemas.microsoft.com/office/drawing/2014/main" id="{1FAC7716-542B-43AF-9049-561772F1B721}"/>
            </a:ext>
          </a:extLst>
        </xdr:cNvPr>
        <xdr:cNvSpPr/>
      </xdr:nvSpPr>
      <xdr:spPr>
        <a:xfrm>
          <a:off x="20383500" y="180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112319</xdr:rowOff>
    </xdr:from>
    <xdr:to>
      <xdr:col>111</xdr:col>
      <xdr:colOff>177800</xdr:colOff>
      <xdr:row>105</xdr:row>
      <xdr:rowOff>121005</xdr:rowOff>
    </xdr:to>
    <xdr:cxnSp macro="">
      <xdr:nvCxnSpPr>
        <xdr:cNvPr id="912" name="直線コネクタ 911">
          <a:extLst>
            <a:ext uri="{FF2B5EF4-FFF2-40B4-BE49-F238E27FC236}">
              <a16:creationId xmlns:a16="http://schemas.microsoft.com/office/drawing/2014/main" id="{76DD75F1-F546-4358-8564-6A770405FFED}"/>
            </a:ext>
          </a:extLst>
        </xdr:cNvPr>
        <xdr:cNvCxnSpPr/>
      </xdr:nvCxnSpPr>
      <xdr:spPr>
        <a:xfrm flipV="1">
          <a:off x="20434300" y="18114569"/>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101752</xdr:rowOff>
    </xdr:from>
    <xdr:to>
      <xdr:col>102</xdr:col>
      <xdr:colOff>165100</xdr:colOff>
      <xdr:row>106</xdr:row>
      <xdr:rowOff>31902</xdr:rowOff>
    </xdr:to>
    <xdr:sp macro="" textlink="">
      <xdr:nvSpPr>
        <xdr:cNvPr id="913" name="楕円 912">
          <a:extLst>
            <a:ext uri="{FF2B5EF4-FFF2-40B4-BE49-F238E27FC236}">
              <a16:creationId xmlns:a16="http://schemas.microsoft.com/office/drawing/2014/main" id="{072D64B5-EE48-4FFB-9EC6-5559ECE7D8D2}"/>
            </a:ext>
          </a:extLst>
        </xdr:cNvPr>
        <xdr:cNvSpPr/>
      </xdr:nvSpPr>
      <xdr:spPr>
        <a:xfrm>
          <a:off x="19494500" y="181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121005</xdr:rowOff>
    </xdr:from>
    <xdr:to>
      <xdr:col>107</xdr:col>
      <xdr:colOff>50800</xdr:colOff>
      <xdr:row>105</xdr:row>
      <xdr:rowOff>152552</xdr:rowOff>
    </xdr:to>
    <xdr:cxnSp macro="">
      <xdr:nvCxnSpPr>
        <xdr:cNvPr id="914" name="直線コネクタ 913">
          <a:extLst>
            <a:ext uri="{FF2B5EF4-FFF2-40B4-BE49-F238E27FC236}">
              <a16:creationId xmlns:a16="http://schemas.microsoft.com/office/drawing/2014/main" id="{468BD369-0955-4180-8113-9D3B4ED40632}"/>
            </a:ext>
          </a:extLst>
        </xdr:cNvPr>
        <xdr:cNvCxnSpPr/>
      </xdr:nvCxnSpPr>
      <xdr:spPr>
        <a:xfrm flipV="1">
          <a:off x="19545300" y="1812325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111810</xdr:rowOff>
    </xdr:from>
    <xdr:to>
      <xdr:col>98</xdr:col>
      <xdr:colOff>38100</xdr:colOff>
      <xdr:row>106</xdr:row>
      <xdr:rowOff>41960</xdr:rowOff>
    </xdr:to>
    <xdr:sp macro="" textlink="">
      <xdr:nvSpPr>
        <xdr:cNvPr id="915" name="楕円 914">
          <a:extLst>
            <a:ext uri="{FF2B5EF4-FFF2-40B4-BE49-F238E27FC236}">
              <a16:creationId xmlns:a16="http://schemas.microsoft.com/office/drawing/2014/main" id="{95520F91-F1E6-40FE-BAC4-F7842F5083D6}"/>
            </a:ext>
          </a:extLst>
        </xdr:cNvPr>
        <xdr:cNvSpPr/>
      </xdr:nvSpPr>
      <xdr:spPr>
        <a:xfrm>
          <a:off x="18605500" y="181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152552</xdr:rowOff>
    </xdr:from>
    <xdr:to>
      <xdr:col>102</xdr:col>
      <xdr:colOff>114300</xdr:colOff>
      <xdr:row>105</xdr:row>
      <xdr:rowOff>162610</xdr:rowOff>
    </xdr:to>
    <xdr:cxnSp macro="">
      <xdr:nvCxnSpPr>
        <xdr:cNvPr id="916" name="直線コネクタ 915">
          <a:extLst>
            <a:ext uri="{FF2B5EF4-FFF2-40B4-BE49-F238E27FC236}">
              <a16:creationId xmlns:a16="http://schemas.microsoft.com/office/drawing/2014/main" id="{1906DFE4-E483-4B42-8E37-BE14FA986B6E}"/>
            </a:ext>
          </a:extLst>
        </xdr:cNvPr>
        <xdr:cNvCxnSpPr/>
      </xdr:nvCxnSpPr>
      <xdr:spPr>
        <a:xfrm flipV="1">
          <a:off x="18656300" y="1815480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917" name="n_1aveValue【庁舎】&#10;一人当たり面積">
          <a:extLst>
            <a:ext uri="{FF2B5EF4-FFF2-40B4-BE49-F238E27FC236}">
              <a16:creationId xmlns:a16="http://schemas.microsoft.com/office/drawing/2014/main" id="{1BC9CDF8-6752-4043-BADE-68F709242947}"/>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918" name="n_2aveValue【庁舎】&#10;一人当たり面積">
          <a:extLst>
            <a:ext uri="{FF2B5EF4-FFF2-40B4-BE49-F238E27FC236}">
              <a16:creationId xmlns:a16="http://schemas.microsoft.com/office/drawing/2014/main" id="{D8F6AB0F-EAAC-467E-86A2-9E95E429332C}"/>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141445</xdr:rowOff>
    </xdr:from>
    <xdr:ext cx="469744" cy="259045"/>
    <xdr:sp macro="" textlink="">
      <xdr:nvSpPr>
        <xdr:cNvPr id="919" name="n_3aveValue【庁舎】&#10;一人当たり面積">
          <a:extLst>
            <a:ext uri="{FF2B5EF4-FFF2-40B4-BE49-F238E27FC236}">
              <a16:creationId xmlns:a16="http://schemas.microsoft.com/office/drawing/2014/main" id="{BD77242A-EB91-4767-A840-AB1D56014F93}"/>
            </a:ext>
          </a:extLst>
        </xdr:cNvPr>
        <xdr:cNvSpPr txBox="1"/>
      </xdr:nvSpPr>
      <xdr:spPr>
        <a:xfrm>
          <a:off x="19310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137329</xdr:rowOff>
    </xdr:from>
    <xdr:ext cx="469744" cy="259045"/>
    <xdr:sp macro="" textlink="">
      <xdr:nvSpPr>
        <xdr:cNvPr id="920" name="n_4aveValue【庁舎】&#10;一人当たり面積">
          <a:extLst>
            <a:ext uri="{FF2B5EF4-FFF2-40B4-BE49-F238E27FC236}">
              <a16:creationId xmlns:a16="http://schemas.microsoft.com/office/drawing/2014/main" id="{932D93FE-94B0-4DE8-86EA-A790185F71F7}"/>
            </a:ext>
          </a:extLst>
        </xdr:cNvPr>
        <xdr:cNvSpPr txBox="1"/>
      </xdr:nvSpPr>
      <xdr:spPr>
        <a:xfrm>
          <a:off x="18421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8196</xdr:rowOff>
    </xdr:from>
    <xdr:ext cx="469744" cy="259045"/>
    <xdr:sp macro="" textlink="">
      <xdr:nvSpPr>
        <xdr:cNvPr id="921" name="n_1mainValue【庁舎】&#10;一人当たり面積">
          <a:extLst>
            <a:ext uri="{FF2B5EF4-FFF2-40B4-BE49-F238E27FC236}">
              <a16:creationId xmlns:a16="http://schemas.microsoft.com/office/drawing/2014/main" id="{2F7F9DB0-EA81-4F23-957F-97C0D29B34D9}"/>
            </a:ext>
          </a:extLst>
        </xdr:cNvPr>
        <xdr:cNvSpPr txBox="1"/>
      </xdr:nvSpPr>
      <xdr:spPr>
        <a:xfrm>
          <a:off x="21075727" y="1783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16882</xdr:rowOff>
    </xdr:from>
    <xdr:ext cx="469744" cy="259045"/>
    <xdr:sp macro="" textlink="">
      <xdr:nvSpPr>
        <xdr:cNvPr id="922" name="n_2mainValue【庁舎】&#10;一人当たり面積">
          <a:extLst>
            <a:ext uri="{FF2B5EF4-FFF2-40B4-BE49-F238E27FC236}">
              <a16:creationId xmlns:a16="http://schemas.microsoft.com/office/drawing/2014/main" id="{9DCB2903-0C26-41CB-AF16-FD316C8198A3}"/>
            </a:ext>
          </a:extLst>
        </xdr:cNvPr>
        <xdr:cNvSpPr txBox="1"/>
      </xdr:nvSpPr>
      <xdr:spPr>
        <a:xfrm>
          <a:off x="20199427" y="178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48429</xdr:rowOff>
    </xdr:from>
    <xdr:ext cx="469744" cy="259045"/>
    <xdr:sp macro="" textlink="">
      <xdr:nvSpPr>
        <xdr:cNvPr id="923" name="n_3mainValue【庁舎】&#10;一人当たり面積">
          <a:extLst>
            <a:ext uri="{FF2B5EF4-FFF2-40B4-BE49-F238E27FC236}">
              <a16:creationId xmlns:a16="http://schemas.microsoft.com/office/drawing/2014/main" id="{556F260D-7908-498B-A878-55516A715685}"/>
            </a:ext>
          </a:extLst>
        </xdr:cNvPr>
        <xdr:cNvSpPr txBox="1"/>
      </xdr:nvSpPr>
      <xdr:spPr>
        <a:xfrm>
          <a:off x="19310427" y="178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58487</xdr:rowOff>
    </xdr:from>
    <xdr:ext cx="469744" cy="259045"/>
    <xdr:sp macro="" textlink="">
      <xdr:nvSpPr>
        <xdr:cNvPr id="924" name="n_4mainValue【庁舎】&#10;一人当たり面積">
          <a:extLst>
            <a:ext uri="{FF2B5EF4-FFF2-40B4-BE49-F238E27FC236}">
              <a16:creationId xmlns:a16="http://schemas.microsoft.com/office/drawing/2014/main" id="{95CEC255-E8BB-4A8E-B22F-BF4A3256396F}"/>
            </a:ext>
          </a:extLst>
        </xdr:cNvPr>
        <xdr:cNvSpPr txBox="1"/>
      </xdr:nvSpPr>
      <xdr:spPr>
        <a:xfrm>
          <a:off x="18421427" y="178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5" name="正方形/長方形 924">
          <a:extLst>
            <a:ext uri="{FF2B5EF4-FFF2-40B4-BE49-F238E27FC236}">
              <a16:creationId xmlns:a16="http://schemas.microsoft.com/office/drawing/2014/main" id="{02B561A5-2CCA-49B1-8BBA-9562146E05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6" name="正方形/長方形 925">
          <a:extLst>
            <a:ext uri="{FF2B5EF4-FFF2-40B4-BE49-F238E27FC236}">
              <a16:creationId xmlns:a16="http://schemas.microsoft.com/office/drawing/2014/main" id="{5D7629D5-92C3-4F65-B519-6B91BCA4FF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7" name="テキスト ボックス 926">
          <a:extLst>
            <a:ext uri="{FF2B5EF4-FFF2-40B4-BE49-F238E27FC236}">
              <a16:creationId xmlns:a16="http://schemas.microsoft.com/office/drawing/2014/main" id="{4834513F-A111-46F7-9733-87F6F88297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月に、旧湧別町と旧上湧別町の２町が合併。</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人口規模が同等の旧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町が合併し、当時から所有する公共施設を現在においても使用しているため、建物の一人当たり面積は総じて高いものとなっている。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施設は償却が進展し、償却率は類似団体と比較して高くなっている。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図書館、体育館、庁舎は旧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町の地域区分で同規模の施設をそれぞれ所有しているため、一人当たり面積が大きくなっている。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93</v>
      </c>
      <c r="AZ4" s="448"/>
      <c r="BA4" s="448"/>
      <c r="BB4" s="448"/>
      <c r="BC4" s="448"/>
      <c r="BD4" s="448"/>
      <c r="BE4" s="448"/>
      <c r="BF4" s="448"/>
      <c r="BG4" s="448"/>
      <c r="BH4" s="448"/>
      <c r="BI4" s="448"/>
      <c r="BJ4" s="448"/>
      <c r="BK4" s="448"/>
      <c r="BL4" s="448"/>
      <c r="BM4" s="449"/>
      <c r="BN4" s="450">
        <v>11767477</v>
      </c>
      <c r="BO4" s="451"/>
      <c r="BP4" s="451"/>
      <c r="BQ4" s="451"/>
      <c r="BR4" s="451"/>
      <c r="BS4" s="451"/>
      <c r="BT4" s="451"/>
      <c r="BU4" s="452"/>
      <c r="BV4" s="450">
        <v>10565872</v>
      </c>
      <c r="BW4" s="451"/>
      <c r="BX4" s="451"/>
      <c r="BY4" s="451"/>
      <c r="BZ4" s="451"/>
      <c r="CA4" s="451"/>
      <c r="CB4" s="451"/>
      <c r="CC4" s="452"/>
      <c r="CD4" s="621" t="s">
        <v>94</v>
      </c>
      <c r="CE4" s="622"/>
      <c r="CF4" s="622"/>
      <c r="CG4" s="622"/>
      <c r="CH4" s="622"/>
      <c r="CI4" s="622"/>
      <c r="CJ4" s="622"/>
      <c r="CK4" s="622"/>
      <c r="CL4" s="622"/>
      <c r="CM4" s="622"/>
      <c r="CN4" s="622"/>
      <c r="CO4" s="622"/>
      <c r="CP4" s="622"/>
      <c r="CQ4" s="622"/>
      <c r="CR4" s="622"/>
      <c r="CS4" s="623"/>
      <c r="CT4" s="624">
        <v>10.4</v>
      </c>
      <c r="CU4" s="625"/>
      <c r="CV4" s="625"/>
      <c r="CW4" s="625"/>
      <c r="CX4" s="625"/>
      <c r="CY4" s="625"/>
      <c r="CZ4" s="625"/>
      <c r="DA4" s="626"/>
      <c r="DB4" s="624">
        <v>7.3</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95</v>
      </c>
      <c r="AN5" s="429"/>
      <c r="AO5" s="429"/>
      <c r="AP5" s="429"/>
      <c r="AQ5" s="429"/>
      <c r="AR5" s="429"/>
      <c r="AS5" s="429"/>
      <c r="AT5" s="430"/>
      <c r="AU5" s="502" t="s">
        <v>96</v>
      </c>
      <c r="AV5" s="503"/>
      <c r="AW5" s="503"/>
      <c r="AX5" s="503"/>
      <c r="AY5" s="435" t="s">
        <v>97</v>
      </c>
      <c r="AZ5" s="436"/>
      <c r="BA5" s="436"/>
      <c r="BB5" s="436"/>
      <c r="BC5" s="436"/>
      <c r="BD5" s="436"/>
      <c r="BE5" s="436"/>
      <c r="BF5" s="436"/>
      <c r="BG5" s="436"/>
      <c r="BH5" s="436"/>
      <c r="BI5" s="436"/>
      <c r="BJ5" s="436"/>
      <c r="BK5" s="436"/>
      <c r="BL5" s="436"/>
      <c r="BM5" s="437"/>
      <c r="BN5" s="455">
        <v>11166023</v>
      </c>
      <c r="BO5" s="456"/>
      <c r="BP5" s="456"/>
      <c r="BQ5" s="456"/>
      <c r="BR5" s="456"/>
      <c r="BS5" s="456"/>
      <c r="BT5" s="456"/>
      <c r="BU5" s="457"/>
      <c r="BV5" s="455">
        <v>9875156</v>
      </c>
      <c r="BW5" s="456"/>
      <c r="BX5" s="456"/>
      <c r="BY5" s="456"/>
      <c r="BZ5" s="456"/>
      <c r="CA5" s="456"/>
      <c r="CB5" s="456"/>
      <c r="CC5" s="457"/>
      <c r="CD5" s="464" t="s">
        <v>98</v>
      </c>
      <c r="CE5" s="409"/>
      <c r="CF5" s="409"/>
      <c r="CG5" s="409"/>
      <c r="CH5" s="409"/>
      <c r="CI5" s="409"/>
      <c r="CJ5" s="409"/>
      <c r="CK5" s="409"/>
      <c r="CL5" s="409"/>
      <c r="CM5" s="409"/>
      <c r="CN5" s="409"/>
      <c r="CO5" s="409"/>
      <c r="CP5" s="409"/>
      <c r="CQ5" s="409"/>
      <c r="CR5" s="409"/>
      <c r="CS5" s="465"/>
      <c r="CT5" s="425">
        <v>75.599999999999994</v>
      </c>
      <c r="CU5" s="426"/>
      <c r="CV5" s="426"/>
      <c r="CW5" s="426"/>
      <c r="CX5" s="426"/>
      <c r="CY5" s="426"/>
      <c r="CZ5" s="426"/>
      <c r="DA5" s="427"/>
      <c r="DB5" s="425">
        <v>77.099999999999994</v>
      </c>
      <c r="DC5" s="426"/>
      <c r="DD5" s="426"/>
      <c r="DE5" s="426"/>
      <c r="DF5" s="426"/>
      <c r="DG5" s="426"/>
      <c r="DH5" s="426"/>
      <c r="DI5" s="427"/>
    </row>
    <row r="6" spans="1:119" ht="18.75" customHeight="1" x14ac:dyDescent="0.15">
      <c r="A6" s="181"/>
      <c r="B6" s="601" t="s">
        <v>99</v>
      </c>
      <c r="C6" s="479"/>
      <c r="D6" s="479"/>
      <c r="E6" s="602"/>
      <c r="F6" s="602"/>
      <c r="G6" s="602"/>
      <c r="H6" s="602"/>
      <c r="I6" s="602"/>
      <c r="J6" s="602"/>
      <c r="K6" s="602"/>
      <c r="L6" s="602" t="s">
        <v>100</v>
      </c>
      <c r="M6" s="602"/>
      <c r="N6" s="602"/>
      <c r="O6" s="602"/>
      <c r="P6" s="602"/>
      <c r="Q6" s="602"/>
      <c r="R6" s="477"/>
      <c r="S6" s="477"/>
      <c r="T6" s="477"/>
      <c r="U6" s="477"/>
      <c r="V6" s="608"/>
      <c r="W6" s="536" t="s">
        <v>101</v>
      </c>
      <c r="X6" s="478"/>
      <c r="Y6" s="478"/>
      <c r="Z6" s="478"/>
      <c r="AA6" s="478"/>
      <c r="AB6" s="479"/>
      <c r="AC6" s="613" t="s">
        <v>102</v>
      </c>
      <c r="AD6" s="614"/>
      <c r="AE6" s="614"/>
      <c r="AF6" s="614"/>
      <c r="AG6" s="614"/>
      <c r="AH6" s="614"/>
      <c r="AI6" s="614"/>
      <c r="AJ6" s="614"/>
      <c r="AK6" s="614"/>
      <c r="AL6" s="615"/>
      <c r="AM6" s="514" t="s">
        <v>103</v>
      </c>
      <c r="AN6" s="429"/>
      <c r="AO6" s="429"/>
      <c r="AP6" s="429"/>
      <c r="AQ6" s="429"/>
      <c r="AR6" s="429"/>
      <c r="AS6" s="429"/>
      <c r="AT6" s="430"/>
      <c r="AU6" s="502" t="s">
        <v>96</v>
      </c>
      <c r="AV6" s="503"/>
      <c r="AW6" s="503"/>
      <c r="AX6" s="503"/>
      <c r="AY6" s="435" t="s">
        <v>104</v>
      </c>
      <c r="AZ6" s="436"/>
      <c r="BA6" s="436"/>
      <c r="BB6" s="436"/>
      <c r="BC6" s="436"/>
      <c r="BD6" s="436"/>
      <c r="BE6" s="436"/>
      <c r="BF6" s="436"/>
      <c r="BG6" s="436"/>
      <c r="BH6" s="436"/>
      <c r="BI6" s="436"/>
      <c r="BJ6" s="436"/>
      <c r="BK6" s="436"/>
      <c r="BL6" s="436"/>
      <c r="BM6" s="437"/>
      <c r="BN6" s="455">
        <v>601454</v>
      </c>
      <c r="BO6" s="456"/>
      <c r="BP6" s="456"/>
      <c r="BQ6" s="456"/>
      <c r="BR6" s="456"/>
      <c r="BS6" s="456"/>
      <c r="BT6" s="456"/>
      <c r="BU6" s="457"/>
      <c r="BV6" s="455">
        <v>690716</v>
      </c>
      <c r="BW6" s="456"/>
      <c r="BX6" s="456"/>
      <c r="BY6" s="456"/>
      <c r="BZ6" s="456"/>
      <c r="CA6" s="456"/>
      <c r="CB6" s="456"/>
      <c r="CC6" s="457"/>
      <c r="CD6" s="464" t="s">
        <v>105</v>
      </c>
      <c r="CE6" s="409"/>
      <c r="CF6" s="409"/>
      <c r="CG6" s="409"/>
      <c r="CH6" s="409"/>
      <c r="CI6" s="409"/>
      <c r="CJ6" s="409"/>
      <c r="CK6" s="409"/>
      <c r="CL6" s="409"/>
      <c r="CM6" s="409"/>
      <c r="CN6" s="409"/>
      <c r="CO6" s="409"/>
      <c r="CP6" s="409"/>
      <c r="CQ6" s="409"/>
      <c r="CR6" s="409"/>
      <c r="CS6" s="465"/>
      <c r="CT6" s="598">
        <v>76.3</v>
      </c>
      <c r="CU6" s="599"/>
      <c r="CV6" s="599"/>
      <c r="CW6" s="599"/>
      <c r="CX6" s="599"/>
      <c r="CY6" s="599"/>
      <c r="CZ6" s="599"/>
      <c r="DA6" s="600"/>
      <c r="DB6" s="598">
        <v>79.099999999999994</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106</v>
      </c>
      <c r="AN7" s="429"/>
      <c r="AO7" s="429"/>
      <c r="AP7" s="429"/>
      <c r="AQ7" s="429"/>
      <c r="AR7" s="429"/>
      <c r="AS7" s="429"/>
      <c r="AT7" s="430"/>
      <c r="AU7" s="502" t="s">
        <v>107</v>
      </c>
      <c r="AV7" s="503"/>
      <c r="AW7" s="503"/>
      <c r="AX7" s="503"/>
      <c r="AY7" s="435" t="s">
        <v>108</v>
      </c>
      <c r="AZ7" s="436"/>
      <c r="BA7" s="436"/>
      <c r="BB7" s="436"/>
      <c r="BC7" s="436"/>
      <c r="BD7" s="436"/>
      <c r="BE7" s="436"/>
      <c r="BF7" s="436"/>
      <c r="BG7" s="436"/>
      <c r="BH7" s="436"/>
      <c r="BI7" s="436"/>
      <c r="BJ7" s="436"/>
      <c r="BK7" s="436"/>
      <c r="BL7" s="436"/>
      <c r="BM7" s="437"/>
      <c r="BN7" s="455">
        <v>35405</v>
      </c>
      <c r="BO7" s="456"/>
      <c r="BP7" s="456"/>
      <c r="BQ7" s="456"/>
      <c r="BR7" s="456"/>
      <c r="BS7" s="456"/>
      <c r="BT7" s="456"/>
      <c r="BU7" s="457"/>
      <c r="BV7" s="455">
        <v>283963</v>
      </c>
      <c r="BW7" s="456"/>
      <c r="BX7" s="456"/>
      <c r="BY7" s="456"/>
      <c r="BZ7" s="456"/>
      <c r="CA7" s="456"/>
      <c r="CB7" s="456"/>
      <c r="CC7" s="457"/>
      <c r="CD7" s="464" t="s">
        <v>109</v>
      </c>
      <c r="CE7" s="409"/>
      <c r="CF7" s="409"/>
      <c r="CG7" s="409"/>
      <c r="CH7" s="409"/>
      <c r="CI7" s="409"/>
      <c r="CJ7" s="409"/>
      <c r="CK7" s="409"/>
      <c r="CL7" s="409"/>
      <c r="CM7" s="409"/>
      <c r="CN7" s="409"/>
      <c r="CO7" s="409"/>
      <c r="CP7" s="409"/>
      <c r="CQ7" s="409"/>
      <c r="CR7" s="409"/>
      <c r="CS7" s="465"/>
      <c r="CT7" s="455">
        <v>5448125</v>
      </c>
      <c r="CU7" s="456"/>
      <c r="CV7" s="456"/>
      <c r="CW7" s="456"/>
      <c r="CX7" s="456"/>
      <c r="CY7" s="456"/>
      <c r="CZ7" s="456"/>
      <c r="DA7" s="457"/>
      <c r="DB7" s="455">
        <v>5571678</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110</v>
      </c>
      <c r="AN8" s="429"/>
      <c r="AO8" s="429"/>
      <c r="AP8" s="429"/>
      <c r="AQ8" s="429"/>
      <c r="AR8" s="429"/>
      <c r="AS8" s="429"/>
      <c r="AT8" s="430"/>
      <c r="AU8" s="502" t="s">
        <v>111</v>
      </c>
      <c r="AV8" s="503"/>
      <c r="AW8" s="503"/>
      <c r="AX8" s="503"/>
      <c r="AY8" s="435" t="s">
        <v>112</v>
      </c>
      <c r="AZ8" s="436"/>
      <c r="BA8" s="436"/>
      <c r="BB8" s="436"/>
      <c r="BC8" s="436"/>
      <c r="BD8" s="436"/>
      <c r="BE8" s="436"/>
      <c r="BF8" s="436"/>
      <c r="BG8" s="436"/>
      <c r="BH8" s="436"/>
      <c r="BI8" s="436"/>
      <c r="BJ8" s="436"/>
      <c r="BK8" s="436"/>
      <c r="BL8" s="436"/>
      <c r="BM8" s="437"/>
      <c r="BN8" s="455">
        <v>566049</v>
      </c>
      <c r="BO8" s="456"/>
      <c r="BP8" s="456"/>
      <c r="BQ8" s="456"/>
      <c r="BR8" s="456"/>
      <c r="BS8" s="456"/>
      <c r="BT8" s="456"/>
      <c r="BU8" s="457"/>
      <c r="BV8" s="455">
        <v>406753</v>
      </c>
      <c r="BW8" s="456"/>
      <c r="BX8" s="456"/>
      <c r="BY8" s="456"/>
      <c r="BZ8" s="456"/>
      <c r="CA8" s="456"/>
      <c r="CB8" s="456"/>
      <c r="CC8" s="457"/>
      <c r="CD8" s="464" t="s">
        <v>113</v>
      </c>
      <c r="CE8" s="409"/>
      <c r="CF8" s="409"/>
      <c r="CG8" s="409"/>
      <c r="CH8" s="409"/>
      <c r="CI8" s="409"/>
      <c r="CJ8" s="409"/>
      <c r="CK8" s="409"/>
      <c r="CL8" s="409"/>
      <c r="CM8" s="409"/>
      <c r="CN8" s="409"/>
      <c r="CO8" s="409"/>
      <c r="CP8" s="409"/>
      <c r="CQ8" s="409"/>
      <c r="CR8" s="409"/>
      <c r="CS8" s="465"/>
      <c r="CT8" s="558">
        <v>0.25</v>
      </c>
      <c r="CU8" s="559"/>
      <c r="CV8" s="559"/>
      <c r="CW8" s="559"/>
      <c r="CX8" s="559"/>
      <c r="CY8" s="559"/>
      <c r="CZ8" s="559"/>
      <c r="DA8" s="560"/>
      <c r="DB8" s="558">
        <v>0.25</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8"/>
      <c r="L9" s="589" t="s">
        <v>115</v>
      </c>
      <c r="M9" s="590"/>
      <c r="N9" s="590"/>
      <c r="O9" s="590"/>
      <c r="P9" s="590"/>
      <c r="Q9" s="591"/>
      <c r="R9" s="592">
        <v>8270</v>
      </c>
      <c r="S9" s="593"/>
      <c r="T9" s="593"/>
      <c r="U9" s="593"/>
      <c r="V9" s="594"/>
      <c r="W9" s="524" t="s">
        <v>116</v>
      </c>
      <c r="X9" s="525"/>
      <c r="Y9" s="525"/>
      <c r="Z9" s="525"/>
      <c r="AA9" s="525"/>
      <c r="AB9" s="525"/>
      <c r="AC9" s="525"/>
      <c r="AD9" s="525"/>
      <c r="AE9" s="525"/>
      <c r="AF9" s="525"/>
      <c r="AG9" s="525"/>
      <c r="AH9" s="525"/>
      <c r="AI9" s="525"/>
      <c r="AJ9" s="525"/>
      <c r="AK9" s="525"/>
      <c r="AL9" s="595"/>
      <c r="AM9" s="514" t="s">
        <v>117</v>
      </c>
      <c r="AN9" s="429"/>
      <c r="AO9" s="429"/>
      <c r="AP9" s="429"/>
      <c r="AQ9" s="429"/>
      <c r="AR9" s="429"/>
      <c r="AS9" s="429"/>
      <c r="AT9" s="430"/>
      <c r="AU9" s="502" t="s">
        <v>96</v>
      </c>
      <c r="AV9" s="503"/>
      <c r="AW9" s="503"/>
      <c r="AX9" s="503"/>
      <c r="AY9" s="435" t="s">
        <v>118</v>
      </c>
      <c r="AZ9" s="436"/>
      <c r="BA9" s="436"/>
      <c r="BB9" s="436"/>
      <c r="BC9" s="436"/>
      <c r="BD9" s="436"/>
      <c r="BE9" s="436"/>
      <c r="BF9" s="436"/>
      <c r="BG9" s="436"/>
      <c r="BH9" s="436"/>
      <c r="BI9" s="436"/>
      <c r="BJ9" s="436"/>
      <c r="BK9" s="436"/>
      <c r="BL9" s="436"/>
      <c r="BM9" s="437"/>
      <c r="BN9" s="455">
        <v>159296</v>
      </c>
      <c r="BO9" s="456"/>
      <c r="BP9" s="456"/>
      <c r="BQ9" s="456"/>
      <c r="BR9" s="456"/>
      <c r="BS9" s="456"/>
      <c r="BT9" s="456"/>
      <c r="BU9" s="457"/>
      <c r="BV9" s="455">
        <v>49076</v>
      </c>
      <c r="BW9" s="456"/>
      <c r="BX9" s="456"/>
      <c r="BY9" s="456"/>
      <c r="BZ9" s="456"/>
      <c r="CA9" s="456"/>
      <c r="CB9" s="456"/>
      <c r="CC9" s="457"/>
      <c r="CD9" s="464" t="s">
        <v>119</v>
      </c>
      <c r="CE9" s="409"/>
      <c r="CF9" s="409"/>
      <c r="CG9" s="409"/>
      <c r="CH9" s="409"/>
      <c r="CI9" s="409"/>
      <c r="CJ9" s="409"/>
      <c r="CK9" s="409"/>
      <c r="CL9" s="409"/>
      <c r="CM9" s="409"/>
      <c r="CN9" s="409"/>
      <c r="CO9" s="409"/>
      <c r="CP9" s="409"/>
      <c r="CQ9" s="409"/>
      <c r="CR9" s="409"/>
      <c r="CS9" s="465"/>
      <c r="CT9" s="425">
        <v>17.8</v>
      </c>
      <c r="CU9" s="426"/>
      <c r="CV9" s="426"/>
      <c r="CW9" s="426"/>
      <c r="CX9" s="426"/>
      <c r="CY9" s="426"/>
      <c r="CZ9" s="426"/>
      <c r="DA9" s="427"/>
      <c r="DB9" s="425">
        <v>14.7</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120</v>
      </c>
      <c r="M10" s="429"/>
      <c r="N10" s="429"/>
      <c r="O10" s="429"/>
      <c r="P10" s="429"/>
      <c r="Q10" s="430"/>
      <c r="R10" s="431">
        <v>9231</v>
      </c>
      <c r="S10" s="432"/>
      <c r="T10" s="432"/>
      <c r="U10" s="432"/>
      <c r="V10" s="434"/>
      <c r="W10" s="596"/>
      <c r="X10" s="406"/>
      <c r="Y10" s="406"/>
      <c r="Z10" s="406"/>
      <c r="AA10" s="406"/>
      <c r="AB10" s="406"/>
      <c r="AC10" s="406"/>
      <c r="AD10" s="406"/>
      <c r="AE10" s="406"/>
      <c r="AF10" s="406"/>
      <c r="AG10" s="406"/>
      <c r="AH10" s="406"/>
      <c r="AI10" s="406"/>
      <c r="AJ10" s="406"/>
      <c r="AK10" s="406"/>
      <c r="AL10" s="597"/>
      <c r="AM10" s="514" t="s">
        <v>121</v>
      </c>
      <c r="AN10" s="429"/>
      <c r="AO10" s="429"/>
      <c r="AP10" s="429"/>
      <c r="AQ10" s="429"/>
      <c r="AR10" s="429"/>
      <c r="AS10" s="429"/>
      <c r="AT10" s="430"/>
      <c r="AU10" s="502" t="s">
        <v>122</v>
      </c>
      <c r="AV10" s="503"/>
      <c r="AW10" s="503"/>
      <c r="AX10" s="503"/>
      <c r="AY10" s="435" t="s">
        <v>123</v>
      </c>
      <c r="AZ10" s="436"/>
      <c r="BA10" s="436"/>
      <c r="BB10" s="436"/>
      <c r="BC10" s="436"/>
      <c r="BD10" s="436"/>
      <c r="BE10" s="436"/>
      <c r="BF10" s="436"/>
      <c r="BG10" s="436"/>
      <c r="BH10" s="436"/>
      <c r="BI10" s="436"/>
      <c r="BJ10" s="436"/>
      <c r="BK10" s="436"/>
      <c r="BL10" s="436"/>
      <c r="BM10" s="437"/>
      <c r="BN10" s="455">
        <v>435831</v>
      </c>
      <c r="BO10" s="456"/>
      <c r="BP10" s="456"/>
      <c r="BQ10" s="456"/>
      <c r="BR10" s="456"/>
      <c r="BS10" s="456"/>
      <c r="BT10" s="456"/>
      <c r="BU10" s="457"/>
      <c r="BV10" s="455">
        <v>468321</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125</v>
      </c>
      <c r="M11" s="411"/>
      <c r="N11" s="411"/>
      <c r="O11" s="411"/>
      <c r="P11" s="411"/>
      <c r="Q11" s="412"/>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4" t="s">
        <v>127</v>
      </c>
      <c r="AN11" s="429"/>
      <c r="AO11" s="429"/>
      <c r="AP11" s="429"/>
      <c r="AQ11" s="429"/>
      <c r="AR11" s="429"/>
      <c r="AS11" s="429"/>
      <c r="AT11" s="430"/>
      <c r="AU11" s="502" t="s">
        <v>128</v>
      </c>
      <c r="AV11" s="503"/>
      <c r="AW11" s="503"/>
      <c r="AX11" s="503"/>
      <c r="AY11" s="435" t="s">
        <v>129</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130</v>
      </c>
      <c r="CE11" s="409"/>
      <c r="CF11" s="409"/>
      <c r="CG11" s="409"/>
      <c r="CH11" s="409"/>
      <c r="CI11" s="409"/>
      <c r="CJ11" s="409"/>
      <c r="CK11" s="409"/>
      <c r="CL11" s="409"/>
      <c r="CM11" s="409"/>
      <c r="CN11" s="409"/>
      <c r="CO11" s="409"/>
      <c r="CP11" s="409"/>
      <c r="CQ11" s="409"/>
      <c r="CR11" s="409"/>
      <c r="CS11" s="465"/>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8096</v>
      </c>
      <c r="S12" s="574"/>
      <c r="T12" s="574"/>
      <c r="U12" s="574"/>
      <c r="V12" s="575"/>
      <c r="W12" s="576" t="s">
        <v>1</v>
      </c>
      <c r="X12" s="503"/>
      <c r="Y12" s="503"/>
      <c r="Z12" s="503"/>
      <c r="AA12" s="503"/>
      <c r="AB12" s="577"/>
      <c r="AC12" s="578" t="s">
        <v>135</v>
      </c>
      <c r="AD12" s="579"/>
      <c r="AE12" s="579"/>
      <c r="AF12" s="579"/>
      <c r="AG12" s="580"/>
      <c r="AH12" s="578" t="s">
        <v>136</v>
      </c>
      <c r="AI12" s="579"/>
      <c r="AJ12" s="579"/>
      <c r="AK12" s="579"/>
      <c r="AL12" s="581"/>
      <c r="AM12" s="514" t="s">
        <v>137</v>
      </c>
      <c r="AN12" s="429"/>
      <c r="AO12" s="429"/>
      <c r="AP12" s="429"/>
      <c r="AQ12" s="429"/>
      <c r="AR12" s="429"/>
      <c r="AS12" s="429"/>
      <c r="AT12" s="430"/>
      <c r="AU12" s="502" t="s">
        <v>128</v>
      </c>
      <c r="AV12" s="503"/>
      <c r="AW12" s="503"/>
      <c r="AX12" s="503"/>
      <c r="AY12" s="435" t="s">
        <v>138</v>
      </c>
      <c r="AZ12" s="436"/>
      <c r="BA12" s="436"/>
      <c r="BB12" s="436"/>
      <c r="BC12" s="436"/>
      <c r="BD12" s="436"/>
      <c r="BE12" s="436"/>
      <c r="BF12" s="436"/>
      <c r="BG12" s="436"/>
      <c r="BH12" s="436"/>
      <c r="BI12" s="436"/>
      <c r="BJ12" s="436"/>
      <c r="BK12" s="436"/>
      <c r="BL12" s="436"/>
      <c r="BM12" s="437"/>
      <c r="BN12" s="455">
        <v>0</v>
      </c>
      <c r="BO12" s="456"/>
      <c r="BP12" s="456"/>
      <c r="BQ12" s="456"/>
      <c r="BR12" s="456"/>
      <c r="BS12" s="456"/>
      <c r="BT12" s="456"/>
      <c r="BU12" s="457"/>
      <c r="BV12" s="455">
        <v>0</v>
      </c>
      <c r="BW12" s="456"/>
      <c r="BX12" s="456"/>
      <c r="BY12" s="456"/>
      <c r="BZ12" s="456"/>
      <c r="CA12" s="456"/>
      <c r="CB12" s="456"/>
      <c r="CC12" s="457"/>
      <c r="CD12" s="464" t="s">
        <v>139</v>
      </c>
      <c r="CE12" s="409"/>
      <c r="CF12" s="409"/>
      <c r="CG12" s="409"/>
      <c r="CH12" s="409"/>
      <c r="CI12" s="409"/>
      <c r="CJ12" s="409"/>
      <c r="CK12" s="409"/>
      <c r="CL12" s="409"/>
      <c r="CM12" s="409"/>
      <c r="CN12" s="409"/>
      <c r="CO12" s="409"/>
      <c r="CP12" s="409"/>
      <c r="CQ12" s="409"/>
      <c r="CR12" s="409"/>
      <c r="CS12" s="465"/>
      <c r="CT12" s="558" t="s">
        <v>132</v>
      </c>
      <c r="CU12" s="559"/>
      <c r="CV12" s="559"/>
      <c r="CW12" s="559"/>
      <c r="CX12" s="559"/>
      <c r="CY12" s="559"/>
      <c r="CZ12" s="559"/>
      <c r="DA12" s="560"/>
      <c r="DB12" s="558" t="s">
        <v>132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140</v>
      </c>
      <c r="N13" s="546"/>
      <c r="O13" s="546"/>
      <c r="P13" s="546"/>
      <c r="Q13" s="547"/>
      <c r="R13" s="548">
        <v>7920</v>
      </c>
      <c r="S13" s="549"/>
      <c r="T13" s="549"/>
      <c r="U13" s="549"/>
      <c r="V13" s="550"/>
      <c r="W13" s="536" t="s">
        <v>141</v>
      </c>
      <c r="X13" s="478"/>
      <c r="Y13" s="478"/>
      <c r="Z13" s="478"/>
      <c r="AA13" s="478"/>
      <c r="AB13" s="479"/>
      <c r="AC13" s="431">
        <v>1482</v>
      </c>
      <c r="AD13" s="432"/>
      <c r="AE13" s="432"/>
      <c r="AF13" s="432"/>
      <c r="AG13" s="433"/>
      <c r="AH13" s="431">
        <v>1596</v>
      </c>
      <c r="AI13" s="432"/>
      <c r="AJ13" s="432"/>
      <c r="AK13" s="432"/>
      <c r="AL13" s="434"/>
      <c r="AM13" s="514" t="s">
        <v>142</v>
      </c>
      <c r="AN13" s="429"/>
      <c r="AO13" s="429"/>
      <c r="AP13" s="429"/>
      <c r="AQ13" s="429"/>
      <c r="AR13" s="429"/>
      <c r="AS13" s="429"/>
      <c r="AT13" s="430"/>
      <c r="AU13" s="502" t="s">
        <v>128</v>
      </c>
      <c r="AV13" s="503"/>
      <c r="AW13" s="503"/>
      <c r="AX13" s="503"/>
      <c r="AY13" s="435" t="s">
        <v>143</v>
      </c>
      <c r="AZ13" s="436"/>
      <c r="BA13" s="436"/>
      <c r="BB13" s="436"/>
      <c r="BC13" s="436"/>
      <c r="BD13" s="436"/>
      <c r="BE13" s="436"/>
      <c r="BF13" s="436"/>
      <c r="BG13" s="436"/>
      <c r="BH13" s="436"/>
      <c r="BI13" s="436"/>
      <c r="BJ13" s="436"/>
      <c r="BK13" s="436"/>
      <c r="BL13" s="436"/>
      <c r="BM13" s="437"/>
      <c r="BN13" s="455">
        <v>595127</v>
      </c>
      <c r="BO13" s="456"/>
      <c r="BP13" s="456"/>
      <c r="BQ13" s="456"/>
      <c r="BR13" s="456"/>
      <c r="BS13" s="456"/>
      <c r="BT13" s="456"/>
      <c r="BU13" s="457"/>
      <c r="BV13" s="455">
        <v>517397</v>
      </c>
      <c r="BW13" s="456"/>
      <c r="BX13" s="456"/>
      <c r="BY13" s="456"/>
      <c r="BZ13" s="456"/>
      <c r="CA13" s="456"/>
      <c r="CB13" s="456"/>
      <c r="CC13" s="457"/>
      <c r="CD13" s="464" t="s">
        <v>144</v>
      </c>
      <c r="CE13" s="409"/>
      <c r="CF13" s="409"/>
      <c r="CG13" s="409"/>
      <c r="CH13" s="409"/>
      <c r="CI13" s="409"/>
      <c r="CJ13" s="409"/>
      <c r="CK13" s="409"/>
      <c r="CL13" s="409"/>
      <c r="CM13" s="409"/>
      <c r="CN13" s="409"/>
      <c r="CO13" s="409"/>
      <c r="CP13" s="409"/>
      <c r="CQ13" s="409"/>
      <c r="CR13" s="409"/>
      <c r="CS13" s="465"/>
      <c r="CT13" s="425">
        <v>8.1</v>
      </c>
      <c r="CU13" s="426"/>
      <c r="CV13" s="426"/>
      <c r="CW13" s="426"/>
      <c r="CX13" s="426"/>
      <c r="CY13" s="426"/>
      <c r="CZ13" s="426"/>
      <c r="DA13" s="427"/>
      <c r="DB13" s="425">
        <v>7.2</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145</v>
      </c>
      <c r="M14" s="582"/>
      <c r="N14" s="582"/>
      <c r="O14" s="582"/>
      <c r="P14" s="582"/>
      <c r="Q14" s="583"/>
      <c r="R14" s="548">
        <v>8316</v>
      </c>
      <c r="S14" s="549"/>
      <c r="T14" s="549"/>
      <c r="U14" s="549"/>
      <c r="V14" s="550"/>
      <c r="W14" s="551"/>
      <c r="X14" s="481"/>
      <c r="Y14" s="481"/>
      <c r="Z14" s="481"/>
      <c r="AA14" s="481"/>
      <c r="AB14" s="482"/>
      <c r="AC14" s="541">
        <v>33.799999999999997</v>
      </c>
      <c r="AD14" s="542"/>
      <c r="AE14" s="542"/>
      <c r="AF14" s="542"/>
      <c r="AG14" s="543"/>
      <c r="AH14" s="541">
        <v>33.5</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146</v>
      </c>
      <c r="CE14" s="462"/>
      <c r="CF14" s="462"/>
      <c r="CG14" s="462"/>
      <c r="CH14" s="462"/>
      <c r="CI14" s="462"/>
      <c r="CJ14" s="462"/>
      <c r="CK14" s="462"/>
      <c r="CL14" s="462"/>
      <c r="CM14" s="462"/>
      <c r="CN14" s="462"/>
      <c r="CO14" s="462"/>
      <c r="CP14" s="462"/>
      <c r="CQ14" s="462"/>
      <c r="CR14" s="462"/>
      <c r="CS14" s="463"/>
      <c r="CT14" s="552" t="s">
        <v>147</v>
      </c>
      <c r="CU14" s="553"/>
      <c r="CV14" s="553"/>
      <c r="CW14" s="553"/>
      <c r="CX14" s="553"/>
      <c r="CY14" s="553"/>
      <c r="CZ14" s="553"/>
      <c r="DA14" s="554"/>
      <c r="DB14" s="552" t="s">
        <v>147</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148</v>
      </c>
      <c r="N15" s="546"/>
      <c r="O15" s="546"/>
      <c r="P15" s="546"/>
      <c r="Q15" s="547"/>
      <c r="R15" s="548">
        <v>8163</v>
      </c>
      <c r="S15" s="549"/>
      <c r="T15" s="549"/>
      <c r="U15" s="549"/>
      <c r="V15" s="550"/>
      <c r="W15" s="536" t="s">
        <v>149</v>
      </c>
      <c r="X15" s="478"/>
      <c r="Y15" s="478"/>
      <c r="Z15" s="478"/>
      <c r="AA15" s="478"/>
      <c r="AB15" s="479"/>
      <c r="AC15" s="431">
        <v>842</v>
      </c>
      <c r="AD15" s="432"/>
      <c r="AE15" s="432"/>
      <c r="AF15" s="432"/>
      <c r="AG15" s="433"/>
      <c r="AH15" s="431">
        <v>997</v>
      </c>
      <c r="AI15" s="432"/>
      <c r="AJ15" s="432"/>
      <c r="AK15" s="432"/>
      <c r="AL15" s="434"/>
      <c r="AM15" s="514"/>
      <c r="AN15" s="429"/>
      <c r="AO15" s="429"/>
      <c r="AP15" s="429"/>
      <c r="AQ15" s="429"/>
      <c r="AR15" s="429"/>
      <c r="AS15" s="429"/>
      <c r="AT15" s="430"/>
      <c r="AU15" s="502"/>
      <c r="AV15" s="503"/>
      <c r="AW15" s="503"/>
      <c r="AX15" s="503"/>
      <c r="AY15" s="447" t="s">
        <v>150</v>
      </c>
      <c r="AZ15" s="448"/>
      <c r="BA15" s="448"/>
      <c r="BB15" s="448"/>
      <c r="BC15" s="448"/>
      <c r="BD15" s="448"/>
      <c r="BE15" s="448"/>
      <c r="BF15" s="448"/>
      <c r="BG15" s="448"/>
      <c r="BH15" s="448"/>
      <c r="BI15" s="448"/>
      <c r="BJ15" s="448"/>
      <c r="BK15" s="448"/>
      <c r="BL15" s="448"/>
      <c r="BM15" s="449"/>
      <c r="BN15" s="450">
        <v>1258846</v>
      </c>
      <c r="BO15" s="451"/>
      <c r="BP15" s="451"/>
      <c r="BQ15" s="451"/>
      <c r="BR15" s="451"/>
      <c r="BS15" s="451"/>
      <c r="BT15" s="451"/>
      <c r="BU15" s="452"/>
      <c r="BV15" s="450">
        <v>1223244</v>
      </c>
      <c r="BW15" s="451"/>
      <c r="BX15" s="451"/>
      <c r="BY15" s="451"/>
      <c r="BZ15" s="451"/>
      <c r="CA15" s="451"/>
      <c r="CB15" s="451"/>
      <c r="CC15" s="452"/>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152</v>
      </c>
      <c r="M16" s="539"/>
      <c r="N16" s="539"/>
      <c r="O16" s="539"/>
      <c r="P16" s="539"/>
      <c r="Q16" s="540"/>
      <c r="R16" s="533" t="s">
        <v>153</v>
      </c>
      <c r="S16" s="534"/>
      <c r="T16" s="534"/>
      <c r="U16" s="534"/>
      <c r="V16" s="535"/>
      <c r="W16" s="551"/>
      <c r="X16" s="481"/>
      <c r="Y16" s="481"/>
      <c r="Z16" s="481"/>
      <c r="AA16" s="481"/>
      <c r="AB16" s="482"/>
      <c r="AC16" s="541">
        <v>19.2</v>
      </c>
      <c r="AD16" s="542"/>
      <c r="AE16" s="542"/>
      <c r="AF16" s="542"/>
      <c r="AG16" s="543"/>
      <c r="AH16" s="541">
        <v>20.9</v>
      </c>
      <c r="AI16" s="542"/>
      <c r="AJ16" s="542"/>
      <c r="AK16" s="542"/>
      <c r="AL16" s="544"/>
      <c r="AM16" s="514"/>
      <c r="AN16" s="429"/>
      <c r="AO16" s="429"/>
      <c r="AP16" s="429"/>
      <c r="AQ16" s="429"/>
      <c r="AR16" s="429"/>
      <c r="AS16" s="429"/>
      <c r="AT16" s="430"/>
      <c r="AU16" s="502"/>
      <c r="AV16" s="503"/>
      <c r="AW16" s="503"/>
      <c r="AX16" s="503"/>
      <c r="AY16" s="435" t="s">
        <v>154</v>
      </c>
      <c r="AZ16" s="436"/>
      <c r="BA16" s="436"/>
      <c r="BB16" s="436"/>
      <c r="BC16" s="436"/>
      <c r="BD16" s="436"/>
      <c r="BE16" s="436"/>
      <c r="BF16" s="436"/>
      <c r="BG16" s="436"/>
      <c r="BH16" s="436"/>
      <c r="BI16" s="436"/>
      <c r="BJ16" s="436"/>
      <c r="BK16" s="436"/>
      <c r="BL16" s="436"/>
      <c r="BM16" s="437"/>
      <c r="BN16" s="455">
        <v>5108045</v>
      </c>
      <c r="BO16" s="456"/>
      <c r="BP16" s="456"/>
      <c r="BQ16" s="456"/>
      <c r="BR16" s="456"/>
      <c r="BS16" s="456"/>
      <c r="BT16" s="456"/>
      <c r="BU16" s="457"/>
      <c r="BV16" s="455">
        <v>5075901</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155</v>
      </c>
      <c r="N17" s="531"/>
      <c r="O17" s="531"/>
      <c r="P17" s="531"/>
      <c r="Q17" s="532"/>
      <c r="R17" s="533" t="s">
        <v>156</v>
      </c>
      <c r="S17" s="534"/>
      <c r="T17" s="534"/>
      <c r="U17" s="534"/>
      <c r="V17" s="535"/>
      <c r="W17" s="536" t="s">
        <v>157</v>
      </c>
      <c r="X17" s="478"/>
      <c r="Y17" s="478"/>
      <c r="Z17" s="478"/>
      <c r="AA17" s="478"/>
      <c r="AB17" s="479"/>
      <c r="AC17" s="431">
        <v>2059</v>
      </c>
      <c r="AD17" s="432"/>
      <c r="AE17" s="432"/>
      <c r="AF17" s="432"/>
      <c r="AG17" s="433"/>
      <c r="AH17" s="431">
        <v>2169</v>
      </c>
      <c r="AI17" s="432"/>
      <c r="AJ17" s="432"/>
      <c r="AK17" s="432"/>
      <c r="AL17" s="434"/>
      <c r="AM17" s="514"/>
      <c r="AN17" s="429"/>
      <c r="AO17" s="429"/>
      <c r="AP17" s="429"/>
      <c r="AQ17" s="429"/>
      <c r="AR17" s="429"/>
      <c r="AS17" s="429"/>
      <c r="AT17" s="430"/>
      <c r="AU17" s="502"/>
      <c r="AV17" s="503"/>
      <c r="AW17" s="503"/>
      <c r="AX17" s="503"/>
      <c r="AY17" s="435" t="s">
        <v>158</v>
      </c>
      <c r="AZ17" s="436"/>
      <c r="BA17" s="436"/>
      <c r="BB17" s="436"/>
      <c r="BC17" s="436"/>
      <c r="BD17" s="436"/>
      <c r="BE17" s="436"/>
      <c r="BF17" s="436"/>
      <c r="BG17" s="436"/>
      <c r="BH17" s="436"/>
      <c r="BI17" s="436"/>
      <c r="BJ17" s="436"/>
      <c r="BK17" s="436"/>
      <c r="BL17" s="436"/>
      <c r="BM17" s="437"/>
      <c r="BN17" s="455">
        <v>1546307</v>
      </c>
      <c r="BO17" s="456"/>
      <c r="BP17" s="456"/>
      <c r="BQ17" s="456"/>
      <c r="BR17" s="456"/>
      <c r="BS17" s="456"/>
      <c r="BT17" s="456"/>
      <c r="BU17" s="457"/>
      <c r="BV17" s="455">
        <v>1523148</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159</v>
      </c>
      <c r="C18" s="508"/>
      <c r="D18" s="508"/>
      <c r="E18" s="509"/>
      <c r="F18" s="509"/>
      <c r="G18" s="509"/>
      <c r="H18" s="509"/>
      <c r="I18" s="509"/>
      <c r="J18" s="509"/>
      <c r="K18" s="509"/>
      <c r="L18" s="510">
        <v>505.79</v>
      </c>
      <c r="M18" s="510"/>
      <c r="N18" s="510"/>
      <c r="O18" s="510"/>
      <c r="P18" s="510"/>
      <c r="Q18" s="510"/>
      <c r="R18" s="511"/>
      <c r="S18" s="511"/>
      <c r="T18" s="511"/>
      <c r="U18" s="511"/>
      <c r="V18" s="512"/>
      <c r="W18" s="526"/>
      <c r="X18" s="527"/>
      <c r="Y18" s="527"/>
      <c r="Z18" s="527"/>
      <c r="AA18" s="527"/>
      <c r="AB18" s="537"/>
      <c r="AC18" s="419">
        <v>47</v>
      </c>
      <c r="AD18" s="420"/>
      <c r="AE18" s="420"/>
      <c r="AF18" s="420"/>
      <c r="AG18" s="513"/>
      <c r="AH18" s="419">
        <v>45.5</v>
      </c>
      <c r="AI18" s="420"/>
      <c r="AJ18" s="420"/>
      <c r="AK18" s="420"/>
      <c r="AL18" s="421"/>
      <c r="AM18" s="514"/>
      <c r="AN18" s="429"/>
      <c r="AO18" s="429"/>
      <c r="AP18" s="429"/>
      <c r="AQ18" s="429"/>
      <c r="AR18" s="429"/>
      <c r="AS18" s="429"/>
      <c r="AT18" s="430"/>
      <c r="AU18" s="502"/>
      <c r="AV18" s="503"/>
      <c r="AW18" s="503"/>
      <c r="AX18" s="503"/>
      <c r="AY18" s="435" t="s">
        <v>160</v>
      </c>
      <c r="AZ18" s="436"/>
      <c r="BA18" s="436"/>
      <c r="BB18" s="436"/>
      <c r="BC18" s="436"/>
      <c r="BD18" s="436"/>
      <c r="BE18" s="436"/>
      <c r="BF18" s="436"/>
      <c r="BG18" s="436"/>
      <c r="BH18" s="436"/>
      <c r="BI18" s="436"/>
      <c r="BJ18" s="436"/>
      <c r="BK18" s="436"/>
      <c r="BL18" s="436"/>
      <c r="BM18" s="437"/>
      <c r="BN18" s="455">
        <v>4386245</v>
      </c>
      <c r="BO18" s="456"/>
      <c r="BP18" s="456"/>
      <c r="BQ18" s="456"/>
      <c r="BR18" s="456"/>
      <c r="BS18" s="456"/>
      <c r="BT18" s="456"/>
      <c r="BU18" s="457"/>
      <c r="BV18" s="455">
        <v>4387297</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161</v>
      </c>
      <c r="C19" s="508"/>
      <c r="D19" s="508"/>
      <c r="E19" s="509"/>
      <c r="F19" s="509"/>
      <c r="G19" s="509"/>
      <c r="H19" s="509"/>
      <c r="I19" s="509"/>
      <c r="J19" s="509"/>
      <c r="K19" s="509"/>
      <c r="L19" s="515">
        <v>16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162</v>
      </c>
      <c r="AZ19" s="436"/>
      <c r="BA19" s="436"/>
      <c r="BB19" s="436"/>
      <c r="BC19" s="436"/>
      <c r="BD19" s="436"/>
      <c r="BE19" s="436"/>
      <c r="BF19" s="436"/>
      <c r="BG19" s="436"/>
      <c r="BH19" s="436"/>
      <c r="BI19" s="436"/>
      <c r="BJ19" s="436"/>
      <c r="BK19" s="436"/>
      <c r="BL19" s="436"/>
      <c r="BM19" s="437"/>
      <c r="BN19" s="455">
        <v>7069799</v>
      </c>
      <c r="BO19" s="456"/>
      <c r="BP19" s="456"/>
      <c r="BQ19" s="456"/>
      <c r="BR19" s="456"/>
      <c r="BS19" s="456"/>
      <c r="BT19" s="456"/>
      <c r="BU19" s="457"/>
      <c r="BV19" s="455">
        <v>6889648</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163</v>
      </c>
      <c r="C20" s="508"/>
      <c r="D20" s="508"/>
      <c r="E20" s="509"/>
      <c r="F20" s="509"/>
      <c r="G20" s="509"/>
      <c r="H20" s="509"/>
      <c r="I20" s="509"/>
      <c r="J20" s="509"/>
      <c r="K20" s="509"/>
      <c r="L20" s="515">
        <v>3692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165</v>
      </c>
      <c r="C22" s="469"/>
      <c r="D22" s="470"/>
      <c r="E22" s="477" t="s">
        <v>1</v>
      </c>
      <c r="F22" s="478"/>
      <c r="G22" s="478"/>
      <c r="H22" s="478"/>
      <c r="I22" s="478"/>
      <c r="J22" s="478"/>
      <c r="K22" s="479"/>
      <c r="L22" s="477" t="s">
        <v>166</v>
      </c>
      <c r="M22" s="478"/>
      <c r="N22" s="478"/>
      <c r="O22" s="478"/>
      <c r="P22" s="479"/>
      <c r="Q22" s="483" t="s">
        <v>167</v>
      </c>
      <c r="R22" s="484"/>
      <c r="S22" s="484"/>
      <c r="T22" s="484"/>
      <c r="U22" s="484"/>
      <c r="V22" s="485"/>
      <c r="W22" s="489" t="s">
        <v>168</v>
      </c>
      <c r="X22" s="469"/>
      <c r="Y22" s="470"/>
      <c r="Z22" s="477" t="s">
        <v>1</v>
      </c>
      <c r="AA22" s="478"/>
      <c r="AB22" s="478"/>
      <c r="AC22" s="478"/>
      <c r="AD22" s="478"/>
      <c r="AE22" s="478"/>
      <c r="AF22" s="478"/>
      <c r="AG22" s="479"/>
      <c r="AH22" s="494" t="s">
        <v>169</v>
      </c>
      <c r="AI22" s="478"/>
      <c r="AJ22" s="478"/>
      <c r="AK22" s="478"/>
      <c r="AL22" s="479"/>
      <c r="AM22" s="494" t="s">
        <v>170</v>
      </c>
      <c r="AN22" s="495"/>
      <c r="AO22" s="495"/>
      <c r="AP22" s="495"/>
      <c r="AQ22" s="495"/>
      <c r="AR22" s="496"/>
      <c r="AS22" s="483" t="s">
        <v>167</v>
      </c>
      <c r="AT22" s="484"/>
      <c r="AU22" s="484"/>
      <c r="AV22" s="484"/>
      <c r="AW22" s="484"/>
      <c r="AX22" s="500"/>
      <c r="AY22" s="447" t="s">
        <v>171</v>
      </c>
      <c r="AZ22" s="448"/>
      <c r="BA22" s="448"/>
      <c r="BB22" s="448"/>
      <c r="BC22" s="448"/>
      <c r="BD22" s="448"/>
      <c r="BE22" s="448"/>
      <c r="BF22" s="448"/>
      <c r="BG22" s="448"/>
      <c r="BH22" s="448"/>
      <c r="BI22" s="448"/>
      <c r="BJ22" s="448"/>
      <c r="BK22" s="448"/>
      <c r="BL22" s="448"/>
      <c r="BM22" s="449"/>
      <c r="BN22" s="450">
        <v>11736874</v>
      </c>
      <c r="BO22" s="451"/>
      <c r="BP22" s="451"/>
      <c r="BQ22" s="451"/>
      <c r="BR22" s="451"/>
      <c r="BS22" s="451"/>
      <c r="BT22" s="451"/>
      <c r="BU22" s="452"/>
      <c r="BV22" s="450">
        <v>11135165</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172</v>
      </c>
      <c r="AZ23" s="436"/>
      <c r="BA23" s="436"/>
      <c r="BB23" s="436"/>
      <c r="BC23" s="436"/>
      <c r="BD23" s="436"/>
      <c r="BE23" s="436"/>
      <c r="BF23" s="436"/>
      <c r="BG23" s="436"/>
      <c r="BH23" s="436"/>
      <c r="BI23" s="436"/>
      <c r="BJ23" s="436"/>
      <c r="BK23" s="436"/>
      <c r="BL23" s="436"/>
      <c r="BM23" s="437"/>
      <c r="BN23" s="455">
        <v>11013996</v>
      </c>
      <c r="BO23" s="456"/>
      <c r="BP23" s="456"/>
      <c r="BQ23" s="456"/>
      <c r="BR23" s="456"/>
      <c r="BS23" s="456"/>
      <c r="BT23" s="456"/>
      <c r="BU23" s="457"/>
      <c r="BV23" s="455">
        <v>10419477</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173</v>
      </c>
      <c r="F24" s="429"/>
      <c r="G24" s="429"/>
      <c r="H24" s="429"/>
      <c r="I24" s="429"/>
      <c r="J24" s="429"/>
      <c r="K24" s="430"/>
      <c r="L24" s="431">
        <v>1</v>
      </c>
      <c r="M24" s="432"/>
      <c r="N24" s="432"/>
      <c r="O24" s="432"/>
      <c r="P24" s="433"/>
      <c r="Q24" s="431">
        <v>7600</v>
      </c>
      <c r="R24" s="432"/>
      <c r="S24" s="432"/>
      <c r="T24" s="432"/>
      <c r="U24" s="432"/>
      <c r="V24" s="433"/>
      <c r="W24" s="490"/>
      <c r="X24" s="472"/>
      <c r="Y24" s="473"/>
      <c r="Z24" s="428" t="s">
        <v>174</v>
      </c>
      <c r="AA24" s="429"/>
      <c r="AB24" s="429"/>
      <c r="AC24" s="429"/>
      <c r="AD24" s="429"/>
      <c r="AE24" s="429"/>
      <c r="AF24" s="429"/>
      <c r="AG24" s="430"/>
      <c r="AH24" s="431">
        <v>142</v>
      </c>
      <c r="AI24" s="432"/>
      <c r="AJ24" s="432"/>
      <c r="AK24" s="432"/>
      <c r="AL24" s="433"/>
      <c r="AM24" s="431">
        <v>424438</v>
      </c>
      <c r="AN24" s="432"/>
      <c r="AO24" s="432"/>
      <c r="AP24" s="432"/>
      <c r="AQ24" s="432"/>
      <c r="AR24" s="433"/>
      <c r="AS24" s="431">
        <v>2989</v>
      </c>
      <c r="AT24" s="432"/>
      <c r="AU24" s="432"/>
      <c r="AV24" s="432"/>
      <c r="AW24" s="432"/>
      <c r="AX24" s="434"/>
      <c r="AY24" s="422" t="s">
        <v>175</v>
      </c>
      <c r="AZ24" s="423"/>
      <c r="BA24" s="423"/>
      <c r="BB24" s="423"/>
      <c r="BC24" s="423"/>
      <c r="BD24" s="423"/>
      <c r="BE24" s="423"/>
      <c r="BF24" s="423"/>
      <c r="BG24" s="423"/>
      <c r="BH24" s="423"/>
      <c r="BI24" s="423"/>
      <c r="BJ24" s="423"/>
      <c r="BK24" s="423"/>
      <c r="BL24" s="423"/>
      <c r="BM24" s="424"/>
      <c r="BN24" s="455">
        <v>8906958</v>
      </c>
      <c r="BO24" s="456"/>
      <c r="BP24" s="456"/>
      <c r="BQ24" s="456"/>
      <c r="BR24" s="456"/>
      <c r="BS24" s="456"/>
      <c r="BT24" s="456"/>
      <c r="BU24" s="457"/>
      <c r="BV24" s="455">
        <v>8020094</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176</v>
      </c>
      <c r="F25" s="429"/>
      <c r="G25" s="429"/>
      <c r="H25" s="429"/>
      <c r="I25" s="429"/>
      <c r="J25" s="429"/>
      <c r="K25" s="430"/>
      <c r="L25" s="431">
        <v>1</v>
      </c>
      <c r="M25" s="432"/>
      <c r="N25" s="432"/>
      <c r="O25" s="432"/>
      <c r="P25" s="433"/>
      <c r="Q25" s="431">
        <v>6200</v>
      </c>
      <c r="R25" s="432"/>
      <c r="S25" s="432"/>
      <c r="T25" s="432"/>
      <c r="U25" s="432"/>
      <c r="V25" s="433"/>
      <c r="W25" s="490"/>
      <c r="X25" s="472"/>
      <c r="Y25" s="473"/>
      <c r="Z25" s="428" t="s">
        <v>177</v>
      </c>
      <c r="AA25" s="429"/>
      <c r="AB25" s="429"/>
      <c r="AC25" s="429"/>
      <c r="AD25" s="429"/>
      <c r="AE25" s="429"/>
      <c r="AF25" s="429"/>
      <c r="AG25" s="430"/>
      <c r="AH25" s="431" t="s">
        <v>178</v>
      </c>
      <c r="AI25" s="432"/>
      <c r="AJ25" s="432"/>
      <c r="AK25" s="432"/>
      <c r="AL25" s="433"/>
      <c r="AM25" s="431" t="s">
        <v>132</v>
      </c>
      <c r="AN25" s="432"/>
      <c r="AO25" s="432"/>
      <c r="AP25" s="432"/>
      <c r="AQ25" s="432"/>
      <c r="AR25" s="433"/>
      <c r="AS25" s="431" t="s">
        <v>132</v>
      </c>
      <c r="AT25" s="432"/>
      <c r="AU25" s="432"/>
      <c r="AV25" s="432"/>
      <c r="AW25" s="432"/>
      <c r="AX25" s="434"/>
      <c r="AY25" s="447" t="s">
        <v>179</v>
      </c>
      <c r="AZ25" s="448"/>
      <c r="BA25" s="448"/>
      <c r="BB25" s="448"/>
      <c r="BC25" s="448"/>
      <c r="BD25" s="448"/>
      <c r="BE25" s="448"/>
      <c r="BF25" s="448"/>
      <c r="BG25" s="448"/>
      <c r="BH25" s="448"/>
      <c r="BI25" s="448"/>
      <c r="BJ25" s="448"/>
      <c r="BK25" s="448"/>
      <c r="BL25" s="448"/>
      <c r="BM25" s="449"/>
      <c r="BN25" s="450">
        <v>807334</v>
      </c>
      <c r="BO25" s="451"/>
      <c r="BP25" s="451"/>
      <c r="BQ25" s="451"/>
      <c r="BR25" s="451"/>
      <c r="BS25" s="451"/>
      <c r="BT25" s="451"/>
      <c r="BU25" s="452"/>
      <c r="BV25" s="450">
        <v>1120859</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180</v>
      </c>
      <c r="F26" s="429"/>
      <c r="G26" s="429"/>
      <c r="H26" s="429"/>
      <c r="I26" s="429"/>
      <c r="J26" s="429"/>
      <c r="K26" s="430"/>
      <c r="L26" s="431">
        <v>1</v>
      </c>
      <c r="M26" s="432"/>
      <c r="N26" s="432"/>
      <c r="O26" s="432"/>
      <c r="P26" s="433"/>
      <c r="Q26" s="431">
        <v>5500</v>
      </c>
      <c r="R26" s="432"/>
      <c r="S26" s="432"/>
      <c r="T26" s="432"/>
      <c r="U26" s="432"/>
      <c r="V26" s="433"/>
      <c r="W26" s="490"/>
      <c r="X26" s="472"/>
      <c r="Y26" s="473"/>
      <c r="Z26" s="428" t="s">
        <v>181</v>
      </c>
      <c r="AA26" s="466"/>
      <c r="AB26" s="466"/>
      <c r="AC26" s="466"/>
      <c r="AD26" s="466"/>
      <c r="AE26" s="466"/>
      <c r="AF26" s="466"/>
      <c r="AG26" s="467"/>
      <c r="AH26" s="431">
        <v>5</v>
      </c>
      <c r="AI26" s="432"/>
      <c r="AJ26" s="432"/>
      <c r="AK26" s="432"/>
      <c r="AL26" s="433"/>
      <c r="AM26" s="431">
        <v>10505</v>
      </c>
      <c r="AN26" s="432"/>
      <c r="AO26" s="432"/>
      <c r="AP26" s="432"/>
      <c r="AQ26" s="432"/>
      <c r="AR26" s="433"/>
      <c r="AS26" s="431">
        <v>2101</v>
      </c>
      <c r="AT26" s="432"/>
      <c r="AU26" s="432"/>
      <c r="AV26" s="432"/>
      <c r="AW26" s="432"/>
      <c r="AX26" s="434"/>
      <c r="AY26" s="464" t="s">
        <v>182</v>
      </c>
      <c r="AZ26" s="409"/>
      <c r="BA26" s="409"/>
      <c r="BB26" s="409"/>
      <c r="BC26" s="409"/>
      <c r="BD26" s="409"/>
      <c r="BE26" s="409"/>
      <c r="BF26" s="409"/>
      <c r="BG26" s="409"/>
      <c r="BH26" s="409"/>
      <c r="BI26" s="409"/>
      <c r="BJ26" s="409"/>
      <c r="BK26" s="409"/>
      <c r="BL26" s="409"/>
      <c r="BM26" s="465"/>
      <c r="BN26" s="455" t="s">
        <v>178</v>
      </c>
      <c r="BO26" s="456"/>
      <c r="BP26" s="456"/>
      <c r="BQ26" s="456"/>
      <c r="BR26" s="456"/>
      <c r="BS26" s="456"/>
      <c r="BT26" s="456"/>
      <c r="BU26" s="457"/>
      <c r="BV26" s="455" t="s">
        <v>132</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183</v>
      </c>
      <c r="F27" s="429"/>
      <c r="G27" s="429"/>
      <c r="H27" s="429"/>
      <c r="I27" s="429"/>
      <c r="J27" s="429"/>
      <c r="K27" s="430"/>
      <c r="L27" s="431">
        <v>1</v>
      </c>
      <c r="M27" s="432"/>
      <c r="N27" s="432"/>
      <c r="O27" s="432"/>
      <c r="P27" s="433"/>
      <c r="Q27" s="431">
        <v>2800</v>
      </c>
      <c r="R27" s="432"/>
      <c r="S27" s="432"/>
      <c r="T27" s="432"/>
      <c r="U27" s="432"/>
      <c r="V27" s="433"/>
      <c r="W27" s="490"/>
      <c r="X27" s="472"/>
      <c r="Y27" s="473"/>
      <c r="Z27" s="428" t="s">
        <v>184</v>
      </c>
      <c r="AA27" s="429"/>
      <c r="AB27" s="429"/>
      <c r="AC27" s="429"/>
      <c r="AD27" s="429"/>
      <c r="AE27" s="429"/>
      <c r="AF27" s="429"/>
      <c r="AG27" s="430"/>
      <c r="AH27" s="431">
        <v>4</v>
      </c>
      <c r="AI27" s="432"/>
      <c r="AJ27" s="432"/>
      <c r="AK27" s="432"/>
      <c r="AL27" s="433"/>
      <c r="AM27" s="431">
        <v>14024</v>
      </c>
      <c r="AN27" s="432"/>
      <c r="AO27" s="432"/>
      <c r="AP27" s="432"/>
      <c r="AQ27" s="432"/>
      <c r="AR27" s="433"/>
      <c r="AS27" s="431">
        <v>3506</v>
      </c>
      <c r="AT27" s="432"/>
      <c r="AU27" s="432"/>
      <c r="AV27" s="432"/>
      <c r="AW27" s="432"/>
      <c r="AX27" s="434"/>
      <c r="AY27" s="461" t="s">
        <v>185</v>
      </c>
      <c r="AZ27" s="462"/>
      <c r="BA27" s="462"/>
      <c r="BB27" s="462"/>
      <c r="BC27" s="462"/>
      <c r="BD27" s="462"/>
      <c r="BE27" s="462"/>
      <c r="BF27" s="462"/>
      <c r="BG27" s="462"/>
      <c r="BH27" s="462"/>
      <c r="BI27" s="462"/>
      <c r="BJ27" s="462"/>
      <c r="BK27" s="462"/>
      <c r="BL27" s="462"/>
      <c r="BM27" s="463"/>
      <c r="BN27" s="458" t="s">
        <v>178</v>
      </c>
      <c r="BO27" s="459"/>
      <c r="BP27" s="459"/>
      <c r="BQ27" s="459"/>
      <c r="BR27" s="459"/>
      <c r="BS27" s="459"/>
      <c r="BT27" s="459"/>
      <c r="BU27" s="460"/>
      <c r="BV27" s="458" t="s">
        <v>178</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186</v>
      </c>
      <c r="F28" s="429"/>
      <c r="G28" s="429"/>
      <c r="H28" s="429"/>
      <c r="I28" s="429"/>
      <c r="J28" s="429"/>
      <c r="K28" s="430"/>
      <c r="L28" s="431">
        <v>1</v>
      </c>
      <c r="M28" s="432"/>
      <c r="N28" s="432"/>
      <c r="O28" s="432"/>
      <c r="P28" s="433"/>
      <c r="Q28" s="431">
        <v>2300</v>
      </c>
      <c r="R28" s="432"/>
      <c r="S28" s="432"/>
      <c r="T28" s="432"/>
      <c r="U28" s="432"/>
      <c r="V28" s="433"/>
      <c r="W28" s="490"/>
      <c r="X28" s="472"/>
      <c r="Y28" s="473"/>
      <c r="Z28" s="428" t="s">
        <v>187</v>
      </c>
      <c r="AA28" s="429"/>
      <c r="AB28" s="429"/>
      <c r="AC28" s="429"/>
      <c r="AD28" s="429"/>
      <c r="AE28" s="429"/>
      <c r="AF28" s="429"/>
      <c r="AG28" s="430"/>
      <c r="AH28" s="431" t="s">
        <v>132</v>
      </c>
      <c r="AI28" s="432"/>
      <c r="AJ28" s="432"/>
      <c r="AK28" s="432"/>
      <c r="AL28" s="433"/>
      <c r="AM28" s="431" t="s">
        <v>178</v>
      </c>
      <c r="AN28" s="432"/>
      <c r="AO28" s="432"/>
      <c r="AP28" s="432"/>
      <c r="AQ28" s="432"/>
      <c r="AR28" s="433"/>
      <c r="AS28" s="431" t="s">
        <v>132</v>
      </c>
      <c r="AT28" s="432"/>
      <c r="AU28" s="432"/>
      <c r="AV28" s="432"/>
      <c r="AW28" s="432"/>
      <c r="AX28" s="434"/>
      <c r="AY28" s="438" t="s">
        <v>188</v>
      </c>
      <c r="AZ28" s="439"/>
      <c r="BA28" s="439"/>
      <c r="BB28" s="440"/>
      <c r="BC28" s="447" t="s">
        <v>50</v>
      </c>
      <c r="BD28" s="448"/>
      <c r="BE28" s="448"/>
      <c r="BF28" s="448"/>
      <c r="BG28" s="448"/>
      <c r="BH28" s="448"/>
      <c r="BI28" s="448"/>
      <c r="BJ28" s="448"/>
      <c r="BK28" s="448"/>
      <c r="BL28" s="448"/>
      <c r="BM28" s="449"/>
      <c r="BN28" s="450">
        <v>4982016</v>
      </c>
      <c r="BO28" s="451"/>
      <c r="BP28" s="451"/>
      <c r="BQ28" s="451"/>
      <c r="BR28" s="451"/>
      <c r="BS28" s="451"/>
      <c r="BT28" s="451"/>
      <c r="BU28" s="452"/>
      <c r="BV28" s="450">
        <v>4546185</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189</v>
      </c>
      <c r="F29" s="429"/>
      <c r="G29" s="429"/>
      <c r="H29" s="429"/>
      <c r="I29" s="429"/>
      <c r="J29" s="429"/>
      <c r="K29" s="430"/>
      <c r="L29" s="431">
        <v>9</v>
      </c>
      <c r="M29" s="432"/>
      <c r="N29" s="432"/>
      <c r="O29" s="432"/>
      <c r="P29" s="433"/>
      <c r="Q29" s="431">
        <v>1900</v>
      </c>
      <c r="R29" s="432"/>
      <c r="S29" s="432"/>
      <c r="T29" s="432"/>
      <c r="U29" s="432"/>
      <c r="V29" s="433"/>
      <c r="W29" s="491"/>
      <c r="X29" s="492"/>
      <c r="Y29" s="493"/>
      <c r="Z29" s="428" t="s">
        <v>190</v>
      </c>
      <c r="AA29" s="429"/>
      <c r="AB29" s="429"/>
      <c r="AC29" s="429"/>
      <c r="AD29" s="429"/>
      <c r="AE29" s="429"/>
      <c r="AF29" s="429"/>
      <c r="AG29" s="430"/>
      <c r="AH29" s="431">
        <v>146</v>
      </c>
      <c r="AI29" s="432"/>
      <c r="AJ29" s="432"/>
      <c r="AK29" s="432"/>
      <c r="AL29" s="433"/>
      <c r="AM29" s="431">
        <v>438462</v>
      </c>
      <c r="AN29" s="432"/>
      <c r="AO29" s="432"/>
      <c r="AP29" s="432"/>
      <c r="AQ29" s="432"/>
      <c r="AR29" s="433"/>
      <c r="AS29" s="431">
        <v>3003</v>
      </c>
      <c r="AT29" s="432"/>
      <c r="AU29" s="432"/>
      <c r="AV29" s="432"/>
      <c r="AW29" s="432"/>
      <c r="AX29" s="434"/>
      <c r="AY29" s="441"/>
      <c r="AZ29" s="442"/>
      <c r="BA29" s="442"/>
      <c r="BB29" s="443"/>
      <c r="BC29" s="435" t="s">
        <v>191</v>
      </c>
      <c r="BD29" s="436"/>
      <c r="BE29" s="436"/>
      <c r="BF29" s="436"/>
      <c r="BG29" s="436"/>
      <c r="BH29" s="436"/>
      <c r="BI29" s="436"/>
      <c r="BJ29" s="436"/>
      <c r="BK29" s="436"/>
      <c r="BL29" s="436"/>
      <c r="BM29" s="437"/>
      <c r="BN29" s="455">
        <v>945469</v>
      </c>
      <c r="BO29" s="456"/>
      <c r="BP29" s="456"/>
      <c r="BQ29" s="456"/>
      <c r="BR29" s="456"/>
      <c r="BS29" s="456"/>
      <c r="BT29" s="456"/>
      <c r="BU29" s="457"/>
      <c r="BV29" s="455">
        <v>945287</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192</v>
      </c>
      <c r="X30" s="417"/>
      <c r="Y30" s="417"/>
      <c r="Z30" s="417"/>
      <c r="AA30" s="417"/>
      <c r="AB30" s="417"/>
      <c r="AC30" s="417"/>
      <c r="AD30" s="417"/>
      <c r="AE30" s="417"/>
      <c r="AF30" s="417"/>
      <c r="AG30" s="418"/>
      <c r="AH30" s="419">
        <v>96.5</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52</v>
      </c>
      <c r="BD30" s="423"/>
      <c r="BE30" s="423"/>
      <c r="BF30" s="423"/>
      <c r="BG30" s="423"/>
      <c r="BH30" s="423"/>
      <c r="BI30" s="423"/>
      <c r="BJ30" s="423"/>
      <c r="BK30" s="423"/>
      <c r="BL30" s="423"/>
      <c r="BM30" s="424"/>
      <c r="BN30" s="458">
        <v>2250053</v>
      </c>
      <c r="BO30" s="459"/>
      <c r="BP30" s="459"/>
      <c r="BQ30" s="459"/>
      <c r="BR30" s="459"/>
      <c r="BS30" s="459"/>
      <c r="BT30" s="459"/>
      <c r="BU30" s="460"/>
      <c r="BV30" s="458">
        <v>2213976</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193</v>
      </c>
      <c r="D32" s="408"/>
      <c r="E32" s="408"/>
      <c r="F32" s="408"/>
      <c r="G32" s="408"/>
      <c r="H32" s="408"/>
      <c r="I32" s="408"/>
      <c r="J32" s="408"/>
      <c r="K32" s="408"/>
      <c r="L32" s="408"/>
      <c r="M32" s="408"/>
      <c r="N32" s="408"/>
      <c r="O32" s="408"/>
      <c r="P32" s="408"/>
      <c r="Q32" s="408"/>
      <c r="R32" s="408"/>
      <c r="S32" s="408"/>
      <c r="U32" s="409" t="s">
        <v>194</v>
      </c>
      <c r="V32" s="409"/>
      <c r="W32" s="409"/>
      <c r="X32" s="409"/>
      <c r="Y32" s="409"/>
      <c r="Z32" s="409"/>
      <c r="AA32" s="409"/>
      <c r="AB32" s="409"/>
      <c r="AC32" s="409"/>
      <c r="AD32" s="409"/>
      <c r="AE32" s="409"/>
      <c r="AF32" s="409"/>
      <c r="AG32" s="409"/>
      <c r="AH32" s="409"/>
      <c r="AI32" s="409"/>
      <c r="AJ32" s="409"/>
      <c r="AK32" s="409"/>
      <c r="AM32" s="409" t="s">
        <v>195</v>
      </c>
      <c r="AN32" s="409"/>
      <c r="AO32" s="409"/>
      <c r="AP32" s="409"/>
      <c r="AQ32" s="409"/>
      <c r="AR32" s="409"/>
      <c r="AS32" s="409"/>
      <c r="AT32" s="409"/>
      <c r="AU32" s="409"/>
      <c r="AV32" s="409"/>
      <c r="AW32" s="409"/>
      <c r="AX32" s="409"/>
      <c r="AY32" s="409"/>
      <c r="AZ32" s="409"/>
      <c r="BA32" s="409"/>
      <c r="BB32" s="409"/>
      <c r="BC32" s="409"/>
      <c r="BE32" s="409" t="s">
        <v>196</v>
      </c>
      <c r="BF32" s="409"/>
      <c r="BG32" s="409"/>
      <c r="BH32" s="409"/>
      <c r="BI32" s="409"/>
      <c r="BJ32" s="409"/>
      <c r="BK32" s="409"/>
      <c r="BL32" s="409"/>
      <c r="BM32" s="409"/>
      <c r="BN32" s="409"/>
      <c r="BO32" s="409"/>
      <c r="BP32" s="409"/>
      <c r="BQ32" s="409"/>
      <c r="BR32" s="409"/>
      <c r="BS32" s="409"/>
      <c r="BT32" s="409"/>
      <c r="BU32" s="409"/>
      <c r="BW32" s="409" t="s">
        <v>197</v>
      </c>
      <c r="BX32" s="409"/>
      <c r="BY32" s="409"/>
      <c r="BZ32" s="409"/>
      <c r="CA32" s="409"/>
      <c r="CB32" s="409"/>
      <c r="CC32" s="409"/>
      <c r="CD32" s="409"/>
      <c r="CE32" s="409"/>
      <c r="CF32" s="409"/>
      <c r="CG32" s="409"/>
      <c r="CH32" s="409"/>
      <c r="CI32" s="409"/>
      <c r="CJ32" s="409"/>
      <c r="CK32" s="409"/>
      <c r="CL32" s="409"/>
      <c r="CM32" s="409"/>
      <c r="CO32" s="409" t="s">
        <v>198</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201</v>
      </c>
      <c r="V33" s="407"/>
      <c r="W33" s="406" t="s">
        <v>202</v>
      </c>
      <c r="X33" s="406"/>
      <c r="Y33" s="406"/>
      <c r="Z33" s="406"/>
      <c r="AA33" s="406"/>
      <c r="AB33" s="406"/>
      <c r="AC33" s="406"/>
      <c r="AD33" s="406"/>
      <c r="AE33" s="406"/>
      <c r="AF33" s="406"/>
      <c r="AG33" s="406"/>
      <c r="AH33" s="406"/>
      <c r="AI33" s="406"/>
      <c r="AJ33" s="406"/>
      <c r="AK33" s="406"/>
      <c r="AL33" s="206"/>
      <c r="AM33" s="407" t="s">
        <v>199</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199</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遠軽地区広域組合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下水道事業特別会計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網走地方教育研修センター</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t="str">
        <f t="shared" si="2"/>
        <v/>
      </c>
      <c r="BX36" s="403"/>
      <c r="BY36" s="404" t="str">
        <f>IF('各会計、関係団体の財政状況及び健全化判断比率'!B70="","",'各会計、関係団体の財政状況及び健全化判断比率'!B70)</f>
        <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WGcXW6C5g5T1WjNWkmY3nJ0DI7aEhOoD2KTHTR3KqMtr2lDozkvCVcr9LHc7sN45s7FmqDWF90HXFV/y4fXnIQ==" saltValue="TQ4guc2Xtu5kvxF3daBzQ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222</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223</v>
      </c>
      <c r="S4" s="716"/>
      <c r="T4" s="716"/>
      <c r="U4" s="716"/>
      <c r="V4" s="716"/>
      <c r="W4" s="716"/>
      <c r="X4" s="716"/>
      <c r="Y4" s="717"/>
      <c r="Z4" s="715" t="s">
        <v>224</v>
      </c>
      <c r="AA4" s="716"/>
      <c r="AB4" s="716"/>
      <c r="AC4" s="717"/>
      <c r="AD4" s="715" t="s">
        <v>225</v>
      </c>
      <c r="AE4" s="716"/>
      <c r="AF4" s="716"/>
      <c r="AG4" s="716"/>
      <c r="AH4" s="716"/>
      <c r="AI4" s="716"/>
      <c r="AJ4" s="716"/>
      <c r="AK4" s="717"/>
      <c r="AL4" s="715" t="s">
        <v>224</v>
      </c>
      <c r="AM4" s="716"/>
      <c r="AN4" s="716"/>
      <c r="AO4" s="717"/>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15" t="s">
        <v>229</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230</v>
      </c>
      <c r="C5" s="713"/>
      <c r="D5" s="713"/>
      <c r="E5" s="713"/>
      <c r="F5" s="713"/>
      <c r="G5" s="713"/>
      <c r="H5" s="713"/>
      <c r="I5" s="713"/>
      <c r="J5" s="713"/>
      <c r="K5" s="713"/>
      <c r="L5" s="713"/>
      <c r="M5" s="713"/>
      <c r="N5" s="713"/>
      <c r="O5" s="713"/>
      <c r="P5" s="713"/>
      <c r="Q5" s="714"/>
      <c r="R5" s="709">
        <v>1360966</v>
      </c>
      <c r="S5" s="710"/>
      <c r="T5" s="710"/>
      <c r="U5" s="710"/>
      <c r="V5" s="710"/>
      <c r="W5" s="710"/>
      <c r="X5" s="710"/>
      <c r="Y5" s="738"/>
      <c r="Z5" s="751">
        <v>11.6</v>
      </c>
      <c r="AA5" s="751"/>
      <c r="AB5" s="751"/>
      <c r="AC5" s="751"/>
      <c r="AD5" s="752">
        <v>1360966</v>
      </c>
      <c r="AE5" s="752"/>
      <c r="AF5" s="752"/>
      <c r="AG5" s="752"/>
      <c r="AH5" s="752"/>
      <c r="AI5" s="752"/>
      <c r="AJ5" s="752"/>
      <c r="AK5" s="752"/>
      <c r="AL5" s="739">
        <v>23.7</v>
      </c>
      <c r="AM5" s="722"/>
      <c r="AN5" s="722"/>
      <c r="AO5" s="740"/>
      <c r="AP5" s="712" t="s">
        <v>231</v>
      </c>
      <c r="AQ5" s="713"/>
      <c r="AR5" s="713"/>
      <c r="AS5" s="713"/>
      <c r="AT5" s="713"/>
      <c r="AU5" s="713"/>
      <c r="AV5" s="713"/>
      <c r="AW5" s="713"/>
      <c r="AX5" s="713"/>
      <c r="AY5" s="713"/>
      <c r="AZ5" s="713"/>
      <c r="BA5" s="713"/>
      <c r="BB5" s="713"/>
      <c r="BC5" s="713"/>
      <c r="BD5" s="713"/>
      <c r="BE5" s="713"/>
      <c r="BF5" s="714"/>
      <c r="BG5" s="663">
        <v>1360966</v>
      </c>
      <c r="BH5" s="664"/>
      <c r="BI5" s="664"/>
      <c r="BJ5" s="664"/>
      <c r="BK5" s="664"/>
      <c r="BL5" s="664"/>
      <c r="BM5" s="664"/>
      <c r="BN5" s="665"/>
      <c r="BO5" s="699">
        <v>100</v>
      </c>
      <c r="BP5" s="699"/>
      <c r="BQ5" s="699"/>
      <c r="BR5" s="699"/>
      <c r="BS5" s="700">
        <v>27267</v>
      </c>
      <c r="BT5" s="700"/>
      <c r="BU5" s="700"/>
      <c r="BV5" s="700"/>
      <c r="BW5" s="700"/>
      <c r="BX5" s="700"/>
      <c r="BY5" s="700"/>
      <c r="BZ5" s="700"/>
      <c r="CA5" s="700"/>
      <c r="CB5" s="731"/>
      <c r="CD5" s="715" t="s">
        <v>226</v>
      </c>
      <c r="CE5" s="716"/>
      <c r="CF5" s="716"/>
      <c r="CG5" s="716"/>
      <c r="CH5" s="716"/>
      <c r="CI5" s="716"/>
      <c r="CJ5" s="716"/>
      <c r="CK5" s="716"/>
      <c r="CL5" s="716"/>
      <c r="CM5" s="716"/>
      <c r="CN5" s="716"/>
      <c r="CO5" s="716"/>
      <c r="CP5" s="716"/>
      <c r="CQ5" s="717"/>
      <c r="CR5" s="715" t="s">
        <v>232</v>
      </c>
      <c r="CS5" s="716"/>
      <c r="CT5" s="716"/>
      <c r="CU5" s="716"/>
      <c r="CV5" s="716"/>
      <c r="CW5" s="716"/>
      <c r="CX5" s="716"/>
      <c r="CY5" s="717"/>
      <c r="CZ5" s="715" t="s">
        <v>224</v>
      </c>
      <c r="DA5" s="716"/>
      <c r="DB5" s="716"/>
      <c r="DC5" s="717"/>
      <c r="DD5" s="715" t="s">
        <v>233</v>
      </c>
      <c r="DE5" s="716"/>
      <c r="DF5" s="716"/>
      <c r="DG5" s="716"/>
      <c r="DH5" s="716"/>
      <c r="DI5" s="716"/>
      <c r="DJ5" s="716"/>
      <c r="DK5" s="716"/>
      <c r="DL5" s="716"/>
      <c r="DM5" s="716"/>
      <c r="DN5" s="716"/>
      <c r="DO5" s="716"/>
      <c r="DP5" s="717"/>
      <c r="DQ5" s="715" t="s">
        <v>234</v>
      </c>
      <c r="DR5" s="716"/>
      <c r="DS5" s="716"/>
      <c r="DT5" s="716"/>
      <c r="DU5" s="716"/>
      <c r="DV5" s="716"/>
      <c r="DW5" s="716"/>
      <c r="DX5" s="716"/>
      <c r="DY5" s="716"/>
      <c r="DZ5" s="716"/>
      <c r="EA5" s="716"/>
      <c r="EB5" s="716"/>
      <c r="EC5" s="717"/>
    </row>
    <row r="6" spans="2:143" ht="11.25" customHeight="1" x14ac:dyDescent="0.15">
      <c r="B6" s="660" t="s">
        <v>235</v>
      </c>
      <c r="C6" s="661"/>
      <c r="D6" s="661"/>
      <c r="E6" s="661"/>
      <c r="F6" s="661"/>
      <c r="G6" s="661"/>
      <c r="H6" s="661"/>
      <c r="I6" s="661"/>
      <c r="J6" s="661"/>
      <c r="K6" s="661"/>
      <c r="L6" s="661"/>
      <c r="M6" s="661"/>
      <c r="N6" s="661"/>
      <c r="O6" s="661"/>
      <c r="P6" s="661"/>
      <c r="Q6" s="662"/>
      <c r="R6" s="663">
        <v>190082</v>
      </c>
      <c r="S6" s="664"/>
      <c r="T6" s="664"/>
      <c r="U6" s="664"/>
      <c r="V6" s="664"/>
      <c r="W6" s="664"/>
      <c r="X6" s="664"/>
      <c r="Y6" s="665"/>
      <c r="Z6" s="699">
        <v>1.6</v>
      </c>
      <c r="AA6" s="699"/>
      <c r="AB6" s="699"/>
      <c r="AC6" s="699"/>
      <c r="AD6" s="700">
        <v>190082</v>
      </c>
      <c r="AE6" s="700"/>
      <c r="AF6" s="700"/>
      <c r="AG6" s="700"/>
      <c r="AH6" s="700"/>
      <c r="AI6" s="700"/>
      <c r="AJ6" s="700"/>
      <c r="AK6" s="700"/>
      <c r="AL6" s="666">
        <v>3.3</v>
      </c>
      <c r="AM6" s="667"/>
      <c r="AN6" s="667"/>
      <c r="AO6" s="701"/>
      <c r="AP6" s="660" t="s">
        <v>236</v>
      </c>
      <c r="AQ6" s="661"/>
      <c r="AR6" s="661"/>
      <c r="AS6" s="661"/>
      <c r="AT6" s="661"/>
      <c r="AU6" s="661"/>
      <c r="AV6" s="661"/>
      <c r="AW6" s="661"/>
      <c r="AX6" s="661"/>
      <c r="AY6" s="661"/>
      <c r="AZ6" s="661"/>
      <c r="BA6" s="661"/>
      <c r="BB6" s="661"/>
      <c r="BC6" s="661"/>
      <c r="BD6" s="661"/>
      <c r="BE6" s="661"/>
      <c r="BF6" s="662"/>
      <c r="BG6" s="663">
        <v>1360966</v>
      </c>
      <c r="BH6" s="664"/>
      <c r="BI6" s="664"/>
      <c r="BJ6" s="664"/>
      <c r="BK6" s="664"/>
      <c r="BL6" s="664"/>
      <c r="BM6" s="664"/>
      <c r="BN6" s="665"/>
      <c r="BO6" s="699">
        <v>100</v>
      </c>
      <c r="BP6" s="699"/>
      <c r="BQ6" s="699"/>
      <c r="BR6" s="699"/>
      <c r="BS6" s="700">
        <v>27267</v>
      </c>
      <c r="BT6" s="700"/>
      <c r="BU6" s="700"/>
      <c r="BV6" s="700"/>
      <c r="BW6" s="700"/>
      <c r="BX6" s="700"/>
      <c r="BY6" s="700"/>
      <c r="BZ6" s="700"/>
      <c r="CA6" s="700"/>
      <c r="CB6" s="731"/>
      <c r="CD6" s="712" t="s">
        <v>237</v>
      </c>
      <c r="CE6" s="713"/>
      <c r="CF6" s="713"/>
      <c r="CG6" s="713"/>
      <c r="CH6" s="713"/>
      <c r="CI6" s="713"/>
      <c r="CJ6" s="713"/>
      <c r="CK6" s="713"/>
      <c r="CL6" s="713"/>
      <c r="CM6" s="713"/>
      <c r="CN6" s="713"/>
      <c r="CO6" s="713"/>
      <c r="CP6" s="713"/>
      <c r="CQ6" s="714"/>
      <c r="CR6" s="663">
        <v>60200</v>
      </c>
      <c r="CS6" s="664"/>
      <c r="CT6" s="664"/>
      <c r="CU6" s="664"/>
      <c r="CV6" s="664"/>
      <c r="CW6" s="664"/>
      <c r="CX6" s="664"/>
      <c r="CY6" s="665"/>
      <c r="CZ6" s="739">
        <v>0.5</v>
      </c>
      <c r="DA6" s="722"/>
      <c r="DB6" s="722"/>
      <c r="DC6" s="741"/>
      <c r="DD6" s="669" t="s">
        <v>132</v>
      </c>
      <c r="DE6" s="664"/>
      <c r="DF6" s="664"/>
      <c r="DG6" s="664"/>
      <c r="DH6" s="664"/>
      <c r="DI6" s="664"/>
      <c r="DJ6" s="664"/>
      <c r="DK6" s="664"/>
      <c r="DL6" s="664"/>
      <c r="DM6" s="664"/>
      <c r="DN6" s="664"/>
      <c r="DO6" s="664"/>
      <c r="DP6" s="665"/>
      <c r="DQ6" s="669">
        <v>60200</v>
      </c>
      <c r="DR6" s="664"/>
      <c r="DS6" s="664"/>
      <c r="DT6" s="664"/>
      <c r="DU6" s="664"/>
      <c r="DV6" s="664"/>
      <c r="DW6" s="664"/>
      <c r="DX6" s="664"/>
      <c r="DY6" s="664"/>
      <c r="DZ6" s="664"/>
      <c r="EA6" s="664"/>
      <c r="EB6" s="664"/>
      <c r="EC6" s="698"/>
    </row>
    <row r="7" spans="2:143" ht="11.25" customHeight="1" x14ac:dyDescent="0.15">
      <c r="B7" s="660" t="s">
        <v>238</v>
      </c>
      <c r="C7" s="661"/>
      <c r="D7" s="661"/>
      <c r="E7" s="661"/>
      <c r="F7" s="661"/>
      <c r="G7" s="661"/>
      <c r="H7" s="661"/>
      <c r="I7" s="661"/>
      <c r="J7" s="661"/>
      <c r="K7" s="661"/>
      <c r="L7" s="661"/>
      <c r="M7" s="661"/>
      <c r="N7" s="661"/>
      <c r="O7" s="661"/>
      <c r="P7" s="661"/>
      <c r="Q7" s="662"/>
      <c r="R7" s="663">
        <v>465</v>
      </c>
      <c r="S7" s="664"/>
      <c r="T7" s="664"/>
      <c r="U7" s="664"/>
      <c r="V7" s="664"/>
      <c r="W7" s="664"/>
      <c r="X7" s="664"/>
      <c r="Y7" s="665"/>
      <c r="Z7" s="699">
        <v>0</v>
      </c>
      <c r="AA7" s="699"/>
      <c r="AB7" s="699"/>
      <c r="AC7" s="699"/>
      <c r="AD7" s="700">
        <v>465</v>
      </c>
      <c r="AE7" s="700"/>
      <c r="AF7" s="700"/>
      <c r="AG7" s="700"/>
      <c r="AH7" s="700"/>
      <c r="AI7" s="700"/>
      <c r="AJ7" s="700"/>
      <c r="AK7" s="700"/>
      <c r="AL7" s="666">
        <v>0</v>
      </c>
      <c r="AM7" s="667"/>
      <c r="AN7" s="667"/>
      <c r="AO7" s="701"/>
      <c r="AP7" s="660" t="s">
        <v>239</v>
      </c>
      <c r="AQ7" s="661"/>
      <c r="AR7" s="661"/>
      <c r="AS7" s="661"/>
      <c r="AT7" s="661"/>
      <c r="AU7" s="661"/>
      <c r="AV7" s="661"/>
      <c r="AW7" s="661"/>
      <c r="AX7" s="661"/>
      <c r="AY7" s="661"/>
      <c r="AZ7" s="661"/>
      <c r="BA7" s="661"/>
      <c r="BB7" s="661"/>
      <c r="BC7" s="661"/>
      <c r="BD7" s="661"/>
      <c r="BE7" s="661"/>
      <c r="BF7" s="662"/>
      <c r="BG7" s="663">
        <v>770249</v>
      </c>
      <c r="BH7" s="664"/>
      <c r="BI7" s="664"/>
      <c r="BJ7" s="664"/>
      <c r="BK7" s="664"/>
      <c r="BL7" s="664"/>
      <c r="BM7" s="664"/>
      <c r="BN7" s="665"/>
      <c r="BO7" s="699">
        <v>56.6</v>
      </c>
      <c r="BP7" s="699"/>
      <c r="BQ7" s="699"/>
      <c r="BR7" s="699"/>
      <c r="BS7" s="700">
        <v>27267</v>
      </c>
      <c r="BT7" s="700"/>
      <c r="BU7" s="700"/>
      <c r="BV7" s="700"/>
      <c r="BW7" s="700"/>
      <c r="BX7" s="700"/>
      <c r="BY7" s="700"/>
      <c r="BZ7" s="700"/>
      <c r="CA7" s="700"/>
      <c r="CB7" s="731"/>
      <c r="CD7" s="660" t="s">
        <v>240</v>
      </c>
      <c r="CE7" s="661"/>
      <c r="CF7" s="661"/>
      <c r="CG7" s="661"/>
      <c r="CH7" s="661"/>
      <c r="CI7" s="661"/>
      <c r="CJ7" s="661"/>
      <c r="CK7" s="661"/>
      <c r="CL7" s="661"/>
      <c r="CM7" s="661"/>
      <c r="CN7" s="661"/>
      <c r="CO7" s="661"/>
      <c r="CP7" s="661"/>
      <c r="CQ7" s="662"/>
      <c r="CR7" s="663">
        <v>1861574</v>
      </c>
      <c r="CS7" s="664"/>
      <c r="CT7" s="664"/>
      <c r="CU7" s="664"/>
      <c r="CV7" s="664"/>
      <c r="CW7" s="664"/>
      <c r="CX7" s="664"/>
      <c r="CY7" s="665"/>
      <c r="CZ7" s="699">
        <v>16.7</v>
      </c>
      <c r="DA7" s="699"/>
      <c r="DB7" s="699"/>
      <c r="DC7" s="699"/>
      <c r="DD7" s="669">
        <v>406743</v>
      </c>
      <c r="DE7" s="664"/>
      <c r="DF7" s="664"/>
      <c r="DG7" s="664"/>
      <c r="DH7" s="664"/>
      <c r="DI7" s="664"/>
      <c r="DJ7" s="664"/>
      <c r="DK7" s="664"/>
      <c r="DL7" s="664"/>
      <c r="DM7" s="664"/>
      <c r="DN7" s="664"/>
      <c r="DO7" s="664"/>
      <c r="DP7" s="665"/>
      <c r="DQ7" s="669">
        <v>1304505</v>
      </c>
      <c r="DR7" s="664"/>
      <c r="DS7" s="664"/>
      <c r="DT7" s="664"/>
      <c r="DU7" s="664"/>
      <c r="DV7" s="664"/>
      <c r="DW7" s="664"/>
      <c r="DX7" s="664"/>
      <c r="DY7" s="664"/>
      <c r="DZ7" s="664"/>
      <c r="EA7" s="664"/>
      <c r="EB7" s="664"/>
      <c r="EC7" s="698"/>
    </row>
    <row r="8" spans="2:143" ht="11.25" customHeight="1" x14ac:dyDescent="0.15">
      <c r="B8" s="660" t="s">
        <v>241</v>
      </c>
      <c r="C8" s="661"/>
      <c r="D8" s="661"/>
      <c r="E8" s="661"/>
      <c r="F8" s="661"/>
      <c r="G8" s="661"/>
      <c r="H8" s="661"/>
      <c r="I8" s="661"/>
      <c r="J8" s="661"/>
      <c r="K8" s="661"/>
      <c r="L8" s="661"/>
      <c r="M8" s="661"/>
      <c r="N8" s="661"/>
      <c r="O8" s="661"/>
      <c r="P8" s="661"/>
      <c r="Q8" s="662"/>
      <c r="R8" s="663">
        <v>3414</v>
      </c>
      <c r="S8" s="664"/>
      <c r="T8" s="664"/>
      <c r="U8" s="664"/>
      <c r="V8" s="664"/>
      <c r="W8" s="664"/>
      <c r="X8" s="664"/>
      <c r="Y8" s="665"/>
      <c r="Z8" s="699">
        <v>0</v>
      </c>
      <c r="AA8" s="699"/>
      <c r="AB8" s="699"/>
      <c r="AC8" s="699"/>
      <c r="AD8" s="700">
        <v>3414</v>
      </c>
      <c r="AE8" s="700"/>
      <c r="AF8" s="700"/>
      <c r="AG8" s="700"/>
      <c r="AH8" s="700"/>
      <c r="AI8" s="700"/>
      <c r="AJ8" s="700"/>
      <c r="AK8" s="700"/>
      <c r="AL8" s="666">
        <v>0.1</v>
      </c>
      <c r="AM8" s="667"/>
      <c r="AN8" s="667"/>
      <c r="AO8" s="701"/>
      <c r="AP8" s="660" t="s">
        <v>242</v>
      </c>
      <c r="AQ8" s="661"/>
      <c r="AR8" s="661"/>
      <c r="AS8" s="661"/>
      <c r="AT8" s="661"/>
      <c r="AU8" s="661"/>
      <c r="AV8" s="661"/>
      <c r="AW8" s="661"/>
      <c r="AX8" s="661"/>
      <c r="AY8" s="661"/>
      <c r="AZ8" s="661"/>
      <c r="BA8" s="661"/>
      <c r="BB8" s="661"/>
      <c r="BC8" s="661"/>
      <c r="BD8" s="661"/>
      <c r="BE8" s="661"/>
      <c r="BF8" s="662"/>
      <c r="BG8" s="663">
        <v>15314</v>
      </c>
      <c r="BH8" s="664"/>
      <c r="BI8" s="664"/>
      <c r="BJ8" s="664"/>
      <c r="BK8" s="664"/>
      <c r="BL8" s="664"/>
      <c r="BM8" s="664"/>
      <c r="BN8" s="665"/>
      <c r="BO8" s="699">
        <v>1.1000000000000001</v>
      </c>
      <c r="BP8" s="699"/>
      <c r="BQ8" s="699"/>
      <c r="BR8" s="699"/>
      <c r="BS8" s="700" t="s">
        <v>132</v>
      </c>
      <c r="BT8" s="700"/>
      <c r="BU8" s="700"/>
      <c r="BV8" s="700"/>
      <c r="BW8" s="700"/>
      <c r="BX8" s="700"/>
      <c r="BY8" s="700"/>
      <c r="BZ8" s="700"/>
      <c r="CA8" s="700"/>
      <c r="CB8" s="731"/>
      <c r="CD8" s="660" t="s">
        <v>243</v>
      </c>
      <c r="CE8" s="661"/>
      <c r="CF8" s="661"/>
      <c r="CG8" s="661"/>
      <c r="CH8" s="661"/>
      <c r="CI8" s="661"/>
      <c r="CJ8" s="661"/>
      <c r="CK8" s="661"/>
      <c r="CL8" s="661"/>
      <c r="CM8" s="661"/>
      <c r="CN8" s="661"/>
      <c r="CO8" s="661"/>
      <c r="CP8" s="661"/>
      <c r="CQ8" s="662"/>
      <c r="CR8" s="663">
        <v>1609726</v>
      </c>
      <c r="CS8" s="664"/>
      <c r="CT8" s="664"/>
      <c r="CU8" s="664"/>
      <c r="CV8" s="664"/>
      <c r="CW8" s="664"/>
      <c r="CX8" s="664"/>
      <c r="CY8" s="665"/>
      <c r="CZ8" s="699">
        <v>14.4</v>
      </c>
      <c r="DA8" s="699"/>
      <c r="DB8" s="699"/>
      <c r="DC8" s="699"/>
      <c r="DD8" s="669">
        <v>18685</v>
      </c>
      <c r="DE8" s="664"/>
      <c r="DF8" s="664"/>
      <c r="DG8" s="664"/>
      <c r="DH8" s="664"/>
      <c r="DI8" s="664"/>
      <c r="DJ8" s="664"/>
      <c r="DK8" s="664"/>
      <c r="DL8" s="664"/>
      <c r="DM8" s="664"/>
      <c r="DN8" s="664"/>
      <c r="DO8" s="664"/>
      <c r="DP8" s="665"/>
      <c r="DQ8" s="669">
        <v>958054</v>
      </c>
      <c r="DR8" s="664"/>
      <c r="DS8" s="664"/>
      <c r="DT8" s="664"/>
      <c r="DU8" s="664"/>
      <c r="DV8" s="664"/>
      <c r="DW8" s="664"/>
      <c r="DX8" s="664"/>
      <c r="DY8" s="664"/>
      <c r="DZ8" s="664"/>
      <c r="EA8" s="664"/>
      <c r="EB8" s="664"/>
      <c r="EC8" s="698"/>
    </row>
    <row r="9" spans="2:143" ht="11.25" customHeight="1" x14ac:dyDescent="0.15">
      <c r="B9" s="660" t="s">
        <v>244</v>
      </c>
      <c r="C9" s="661"/>
      <c r="D9" s="661"/>
      <c r="E9" s="661"/>
      <c r="F9" s="661"/>
      <c r="G9" s="661"/>
      <c r="H9" s="661"/>
      <c r="I9" s="661"/>
      <c r="J9" s="661"/>
      <c r="K9" s="661"/>
      <c r="L9" s="661"/>
      <c r="M9" s="661"/>
      <c r="N9" s="661"/>
      <c r="O9" s="661"/>
      <c r="P9" s="661"/>
      <c r="Q9" s="662"/>
      <c r="R9" s="663">
        <v>2759</v>
      </c>
      <c r="S9" s="664"/>
      <c r="T9" s="664"/>
      <c r="U9" s="664"/>
      <c r="V9" s="664"/>
      <c r="W9" s="664"/>
      <c r="X9" s="664"/>
      <c r="Y9" s="665"/>
      <c r="Z9" s="699">
        <v>0</v>
      </c>
      <c r="AA9" s="699"/>
      <c r="AB9" s="699"/>
      <c r="AC9" s="699"/>
      <c r="AD9" s="700">
        <v>2759</v>
      </c>
      <c r="AE9" s="700"/>
      <c r="AF9" s="700"/>
      <c r="AG9" s="700"/>
      <c r="AH9" s="700"/>
      <c r="AI9" s="700"/>
      <c r="AJ9" s="700"/>
      <c r="AK9" s="700"/>
      <c r="AL9" s="666">
        <v>0</v>
      </c>
      <c r="AM9" s="667"/>
      <c r="AN9" s="667"/>
      <c r="AO9" s="701"/>
      <c r="AP9" s="660" t="s">
        <v>245</v>
      </c>
      <c r="AQ9" s="661"/>
      <c r="AR9" s="661"/>
      <c r="AS9" s="661"/>
      <c r="AT9" s="661"/>
      <c r="AU9" s="661"/>
      <c r="AV9" s="661"/>
      <c r="AW9" s="661"/>
      <c r="AX9" s="661"/>
      <c r="AY9" s="661"/>
      <c r="AZ9" s="661"/>
      <c r="BA9" s="661"/>
      <c r="BB9" s="661"/>
      <c r="BC9" s="661"/>
      <c r="BD9" s="661"/>
      <c r="BE9" s="661"/>
      <c r="BF9" s="662"/>
      <c r="BG9" s="663">
        <v>647734</v>
      </c>
      <c r="BH9" s="664"/>
      <c r="BI9" s="664"/>
      <c r="BJ9" s="664"/>
      <c r="BK9" s="664"/>
      <c r="BL9" s="664"/>
      <c r="BM9" s="664"/>
      <c r="BN9" s="665"/>
      <c r="BO9" s="699">
        <v>47.6</v>
      </c>
      <c r="BP9" s="699"/>
      <c r="BQ9" s="699"/>
      <c r="BR9" s="699"/>
      <c r="BS9" s="700" t="s">
        <v>132</v>
      </c>
      <c r="BT9" s="700"/>
      <c r="BU9" s="700"/>
      <c r="BV9" s="700"/>
      <c r="BW9" s="700"/>
      <c r="BX9" s="700"/>
      <c r="BY9" s="700"/>
      <c r="BZ9" s="700"/>
      <c r="CA9" s="700"/>
      <c r="CB9" s="731"/>
      <c r="CD9" s="660" t="s">
        <v>246</v>
      </c>
      <c r="CE9" s="661"/>
      <c r="CF9" s="661"/>
      <c r="CG9" s="661"/>
      <c r="CH9" s="661"/>
      <c r="CI9" s="661"/>
      <c r="CJ9" s="661"/>
      <c r="CK9" s="661"/>
      <c r="CL9" s="661"/>
      <c r="CM9" s="661"/>
      <c r="CN9" s="661"/>
      <c r="CO9" s="661"/>
      <c r="CP9" s="661"/>
      <c r="CQ9" s="662"/>
      <c r="CR9" s="663">
        <v>760825</v>
      </c>
      <c r="CS9" s="664"/>
      <c r="CT9" s="664"/>
      <c r="CU9" s="664"/>
      <c r="CV9" s="664"/>
      <c r="CW9" s="664"/>
      <c r="CX9" s="664"/>
      <c r="CY9" s="665"/>
      <c r="CZ9" s="699">
        <v>6.8</v>
      </c>
      <c r="DA9" s="699"/>
      <c r="DB9" s="699"/>
      <c r="DC9" s="699"/>
      <c r="DD9" s="669">
        <v>25711</v>
      </c>
      <c r="DE9" s="664"/>
      <c r="DF9" s="664"/>
      <c r="DG9" s="664"/>
      <c r="DH9" s="664"/>
      <c r="DI9" s="664"/>
      <c r="DJ9" s="664"/>
      <c r="DK9" s="664"/>
      <c r="DL9" s="664"/>
      <c r="DM9" s="664"/>
      <c r="DN9" s="664"/>
      <c r="DO9" s="664"/>
      <c r="DP9" s="665"/>
      <c r="DQ9" s="669">
        <v>515376</v>
      </c>
      <c r="DR9" s="664"/>
      <c r="DS9" s="664"/>
      <c r="DT9" s="664"/>
      <c r="DU9" s="664"/>
      <c r="DV9" s="664"/>
      <c r="DW9" s="664"/>
      <c r="DX9" s="664"/>
      <c r="DY9" s="664"/>
      <c r="DZ9" s="664"/>
      <c r="EA9" s="664"/>
      <c r="EB9" s="664"/>
      <c r="EC9" s="698"/>
    </row>
    <row r="10" spans="2:143" ht="11.25" customHeight="1" x14ac:dyDescent="0.15">
      <c r="B10" s="660" t="s">
        <v>247</v>
      </c>
      <c r="C10" s="661"/>
      <c r="D10" s="661"/>
      <c r="E10" s="661"/>
      <c r="F10" s="661"/>
      <c r="G10" s="661"/>
      <c r="H10" s="661"/>
      <c r="I10" s="661"/>
      <c r="J10" s="661"/>
      <c r="K10" s="661"/>
      <c r="L10" s="661"/>
      <c r="M10" s="661"/>
      <c r="N10" s="661"/>
      <c r="O10" s="661"/>
      <c r="P10" s="661"/>
      <c r="Q10" s="662"/>
      <c r="R10" s="663" t="s">
        <v>132</v>
      </c>
      <c r="S10" s="664"/>
      <c r="T10" s="664"/>
      <c r="U10" s="664"/>
      <c r="V10" s="664"/>
      <c r="W10" s="664"/>
      <c r="X10" s="664"/>
      <c r="Y10" s="665"/>
      <c r="Z10" s="699" t="s">
        <v>248</v>
      </c>
      <c r="AA10" s="699"/>
      <c r="AB10" s="699"/>
      <c r="AC10" s="699"/>
      <c r="AD10" s="700" t="s">
        <v>248</v>
      </c>
      <c r="AE10" s="700"/>
      <c r="AF10" s="700"/>
      <c r="AG10" s="700"/>
      <c r="AH10" s="700"/>
      <c r="AI10" s="700"/>
      <c r="AJ10" s="700"/>
      <c r="AK10" s="700"/>
      <c r="AL10" s="666" t="s">
        <v>248</v>
      </c>
      <c r="AM10" s="667"/>
      <c r="AN10" s="667"/>
      <c r="AO10" s="701"/>
      <c r="AP10" s="660" t="s">
        <v>249</v>
      </c>
      <c r="AQ10" s="661"/>
      <c r="AR10" s="661"/>
      <c r="AS10" s="661"/>
      <c r="AT10" s="661"/>
      <c r="AU10" s="661"/>
      <c r="AV10" s="661"/>
      <c r="AW10" s="661"/>
      <c r="AX10" s="661"/>
      <c r="AY10" s="661"/>
      <c r="AZ10" s="661"/>
      <c r="BA10" s="661"/>
      <c r="BB10" s="661"/>
      <c r="BC10" s="661"/>
      <c r="BD10" s="661"/>
      <c r="BE10" s="661"/>
      <c r="BF10" s="662"/>
      <c r="BG10" s="663">
        <v>28219</v>
      </c>
      <c r="BH10" s="664"/>
      <c r="BI10" s="664"/>
      <c r="BJ10" s="664"/>
      <c r="BK10" s="664"/>
      <c r="BL10" s="664"/>
      <c r="BM10" s="664"/>
      <c r="BN10" s="665"/>
      <c r="BO10" s="699">
        <v>2.1</v>
      </c>
      <c r="BP10" s="699"/>
      <c r="BQ10" s="699"/>
      <c r="BR10" s="699"/>
      <c r="BS10" s="700">
        <v>4704</v>
      </c>
      <c r="BT10" s="700"/>
      <c r="BU10" s="700"/>
      <c r="BV10" s="700"/>
      <c r="BW10" s="700"/>
      <c r="BX10" s="700"/>
      <c r="BY10" s="700"/>
      <c r="BZ10" s="700"/>
      <c r="CA10" s="700"/>
      <c r="CB10" s="731"/>
      <c r="CD10" s="660" t="s">
        <v>250</v>
      </c>
      <c r="CE10" s="661"/>
      <c r="CF10" s="661"/>
      <c r="CG10" s="661"/>
      <c r="CH10" s="661"/>
      <c r="CI10" s="661"/>
      <c r="CJ10" s="661"/>
      <c r="CK10" s="661"/>
      <c r="CL10" s="661"/>
      <c r="CM10" s="661"/>
      <c r="CN10" s="661"/>
      <c r="CO10" s="661"/>
      <c r="CP10" s="661"/>
      <c r="CQ10" s="662"/>
      <c r="CR10" s="663">
        <v>115</v>
      </c>
      <c r="CS10" s="664"/>
      <c r="CT10" s="664"/>
      <c r="CU10" s="664"/>
      <c r="CV10" s="664"/>
      <c r="CW10" s="664"/>
      <c r="CX10" s="664"/>
      <c r="CY10" s="665"/>
      <c r="CZ10" s="699">
        <v>0</v>
      </c>
      <c r="DA10" s="699"/>
      <c r="DB10" s="699"/>
      <c r="DC10" s="699"/>
      <c r="DD10" s="669" t="s">
        <v>132</v>
      </c>
      <c r="DE10" s="664"/>
      <c r="DF10" s="664"/>
      <c r="DG10" s="664"/>
      <c r="DH10" s="664"/>
      <c r="DI10" s="664"/>
      <c r="DJ10" s="664"/>
      <c r="DK10" s="664"/>
      <c r="DL10" s="664"/>
      <c r="DM10" s="664"/>
      <c r="DN10" s="664"/>
      <c r="DO10" s="664"/>
      <c r="DP10" s="665"/>
      <c r="DQ10" s="669">
        <v>115</v>
      </c>
      <c r="DR10" s="664"/>
      <c r="DS10" s="664"/>
      <c r="DT10" s="664"/>
      <c r="DU10" s="664"/>
      <c r="DV10" s="664"/>
      <c r="DW10" s="664"/>
      <c r="DX10" s="664"/>
      <c r="DY10" s="664"/>
      <c r="DZ10" s="664"/>
      <c r="EA10" s="664"/>
      <c r="EB10" s="664"/>
      <c r="EC10" s="698"/>
    </row>
    <row r="11" spans="2:143" ht="11.25" customHeight="1" x14ac:dyDescent="0.15">
      <c r="B11" s="660" t="s">
        <v>251</v>
      </c>
      <c r="C11" s="661"/>
      <c r="D11" s="661"/>
      <c r="E11" s="661"/>
      <c r="F11" s="661"/>
      <c r="G11" s="661"/>
      <c r="H11" s="661"/>
      <c r="I11" s="661"/>
      <c r="J11" s="661"/>
      <c r="K11" s="661"/>
      <c r="L11" s="661"/>
      <c r="M11" s="661"/>
      <c r="N11" s="661"/>
      <c r="O11" s="661"/>
      <c r="P11" s="661"/>
      <c r="Q11" s="662"/>
      <c r="R11" s="663">
        <v>223228</v>
      </c>
      <c r="S11" s="664"/>
      <c r="T11" s="664"/>
      <c r="U11" s="664"/>
      <c r="V11" s="664"/>
      <c r="W11" s="664"/>
      <c r="X11" s="664"/>
      <c r="Y11" s="665"/>
      <c r="Z11" s="666">
        <v>1.9</v>
      </c>
      <c r="AA11" s="667"/>
      <c r="AB11" s="667"/>
      <c r="AC11" s="668"/>
      <c r="AD11" s="669">
        <v>223228</v>
      </c>
      <c r="AE11" s="664"/>
      <c r="AF11" s="664"/>
      <c r="AG11" s="664"/>
      <c r="AH11" s="664"/>
      <c r="AI11" s="664"/>
      <c r="AJ11" s="664"/>
      <c r="AK11" s="665"/>
      <c r="AL11" s="666">
        <v>3.9</v>
      </c>
      <c r="AM11" s="667"/>
      <c r="AN11" s="667"/>
      <c r="AO11" s="701"/>
      <c r="AP11" s="660" t="s">
        <v>252</v>
      </c>
      <c r="AQ11" s="661"/>
      <c r="AR11" s="661"/>
      <c r="AS11" s="661"/>
      <c r="AT11" s="661"/>
      <c r="AU11" s="661"/>
      <c r="AV11" s="661"/>
      <c r="AW11" s="661"/>
      <c r="AX11" s="661"/>
      <c r="AY11" s="661"/>
      <c r="AZ11" s="661"/>
      <c r="BA11" s="661"/>
      <c r="BB11" s="661"/>
      <c r="BC11" s="661"/>
      <c r="BD11" s="661"/>
      <c r="BE11" s="661"/>
      <c r="BF11" s="662"/>
      <c r="BG11" s="663">
        <v>78982</v>
      </c>
      <c r="BH11" s="664"/>
      <c r="BI11" s="664"/>
      <c r="BJ11" s="664"/>
      <c r="BK11" s="664"/>
      <c r="BL11" s="664"/>
      <c r="BM11" s="664"/>
      <c r="BN11" s="665"/>
      <c r="BO11" s="699">
        <v>5.8</v>
      </c>
      <c r="BP11" s="699"/>
      <c r="BQ11" s="699"/>
      <c r="BR11" s="699"/>
      <c r="BS11" s="700">
        <v>22563</v>
      </c>
      <c r="BT11" s="700"/>
      <c r="BU11" s="700"/>
      <c r="BV11" s="700"/>
      <c r="BW11" s="700"/>
      <c r="BX11" s="700"/>
      <c r="BY11" s="700"/>
      <c r="BZ11" s="700"/>
      <c r="CA11" s="700"/>
      <c r="CB11" s="731"/>
      <c r="CD11" s="660" t="s">
        <v>253</v>
      </c>
      <c r="CE11" s="661"/>
      <c r="CF11" s="661"/>
      <c r="CG11" s="661"/>
      <c r="CH11" s="661"/>
      <c r="CI11" s="661"/>
      <c r="CJ11" s="661"/>
      <c r="CK11" s="661"/>
      <c r="CL11" s="661"/>
      <c r="CM11" s="661"/>
      <c r="CN11" s="661"/>
      <c r="CO11" s="661"/>
      <c r="CP11" s="661"/>
      <c r="CQ11" s="662"/>
      <c r="CR11" s="663">
        <v>1515581</v>
      </c>
      <c r="CS11" s="664"/>
      <c r="CT11" s="664"/>
      <c r="CU11" s="664"/>
      <c r="CV11" s="664"/>
      <c r="CW11" s="664"/>
      <c r="CX11" s="664"/>
      <c r="CY11" s="665"/>
      <c r="CZ11" s="699">
        <v>13.6</v>
      </c>
      <c r="DA11" s="699"/>
      <c r="DB11" s="699"/>
      <c r="DC11" s="699"/>
      <c r="DD11" s="669">
        <v>1162633</v>
      </c>
      <c r="DE11" s="664"/>
      <c r="DF11" s="664"/>
      <c r="DG11" s="664"/>
      <c r="DH11" s="664"/>
      <c r="DI11" s="664"/>
      <c r="DJ11" s="664"/>
      <c r="DK11" s="664"/>
      <c r="DL11" s="664"/>
      <c r="DM11" s="664"/>
      <c r="DN11" s="664"/>
      <c r="DO11" s="664"/>
      <c r="DP11" s="665"/>
      <c r="DQ11" s="669">
        <v>347538</v>
      </c>
      <c r="DR11" s="664"/>
      <c r="DS11" s="664"/>
      <c r="DT11" s="664"/>
      <c r="DU11" s="664"/>
      <c r="DV11" s="664"/>
      <c r="DW11" s="664"/>
      <c r="DX11" s="664"/>
      <c r="DY11" s="664"/>
      <c r="DZ11" s="664"/>
      <c r="EA11" s="664"/>
      <c r="EB11" s="664"/>
      <c r="EC11" s="698"/>
    </row>
    <row r="12" spans="2:143" ht="11.25" customHeight="1" x14ac:dyDescent="0.15">
      <c r="B12" s="660" t="s">
        <v>254</v>
      </c>
      <c r="C12" s="661"/>
      <c r="D12" s="661"/>
      <c r="E12" s="661"/>
      <c r="F12" s="661"/>
      <c r="G12" s="661"/>
      <c r="H12" s="661"/>
      <c r="I12" s="661"/>
      <c r="J12" s="661"/>
      <c r="K12" s="661"/>
      <c r="L12" s="661"/>
      <c r="M12" s="661"/>
      <c r="N12" s="661"/>
      <c r="O12" s="661"/>
      <c r="P12" s="661"/>
      <c r="Q12" s="662"/>
      <c r="R12" s="663">
        <v>2383</v>
      </c>
      <c r="S12" s="664"/>
      <c r="T12" s="664"/>
      <c r="U12" s="664"/>
      <c r="V12" s="664"/>
      <c r="W12" s="664"/>
      <c r="X12" s="664"/>
      <c r="Y12" s="665"/>
      <c r="Z12" s="699">
        <v>0</v>
      </c>
      <c r="AA12" s="699"/>
      <c r="AB12" s="699"/>
      <c r="AC12" s="699"/>
      <c r="AD12" s="700">
        <v>2383</v>
      </c>
      <c r="AE12" s="700"/>
      <c r="AF12" s="700"/>
      <c r="AG12" s="700"/>
      <c r="AH12" s="700"/>
      <c r="AI12" s="700"/>
      <c r="AJ12" s="700"/>
      <c r="AK12" s="700"/>
      <c r="AL12" s="666">
        <v>0</v>
      </c>
      <c r="AM12" s="667"/>
      <c r="AN12" s="667"/>
      <c r="AO12" s="701"/>
      <c r="AP12" s="660" t="s">
        <v>255</v>
      </c>
      <c r="AQ12" s="661"/>
      <c r="AR12" s="661"/>
      <c r="AS12" s="661"/>
      <c r="AT12" s="661"/>
      <c r="AU12" s="661"/>
      <c r="AV12" s="661"/>
      <c r="AW12" s="661"/>
      <c r="AX12" s="661"/>
      <c r="AY12" s="661"/>
      <c r="AZ12" s="661"/>
      <c r="BA12" s="661"/>
      <c r="BB12" s="661"/>
      <c r="BC12" s="661"/>
      <c r="BD12" s="661"/>
      <c r="BE12" s="661"/>
      <c r="BF12" s="662"/>
      <c r="BG12" s="663">
        <v>472701</v>
      </c>
      <c r="BH12" s="664"/>
      <c r="BI12" s="664"/>
      <c r="BJ12" s="664"/>
      <c r="BK12" s="664"/>
      <c r="BL12" s="664"/>
      <c r="BM12" s="664"/>
      <c r="BN12" s="665"/>
      <c r="BO12" s="699">
        <v>34.700000000000003</v>
      </c>
      <c r="BP12" s="699"/>
      <c r="BQ12" s="699"/>
      <c r="BR12" s="699"/>
      <c r="BS12" s="700" t="s">
        <v>248</v>
      </c>
      <c r="BT12" s="700"/>
      <c r="BU12" s="700"/>
      <c r="BV12" s="700"/>
      <c r="BW12" s="700"/>
      <c r="BX12" s="700"/>
      <c r="BY12" s="700"/>
      <c r="BZ12" s="700"/>
      <c r="CA12" s="700"/>
      <c r="CB12" s="731"/>
      <c r="CD12" s="660" t="s">
        <v>256</v>
      </c>
      <c r="CE12" s="661"/>
      <c r="CF12" s="661"/>
      <c r="CG12" s="661"/>
      <c r="CH12" s="661"/>
      <c r="CI12" s="661"/>
      <c r="CJ12" s="661"/>
      <c r="CK12" s="661"/>
      <c r="CL12" s="661"/>
      <c r="CM12" s="661"/>
      <c r="CN12" s="661"/>
      <c r="CO12" s="661"/>
      <c r="CP12" s="661"/>
      <c r="CQ12" s="662"/>
      <c r="CR12" s="663">
        <v>220002</v>
      </c>
      <c r="CS12" s="664"/>
      <c r="CT12" s="664"/>
      <c r="CU12" s="664"/>
      <c r="CV12" s="664"/>
      <c r="CW12" s="664"/>
      <c r="CX12" s="664"/>
      <c r="CY12" s="665"/>
      <c r="CZ12" s="699">
        <v>2</v>
      </c>
      <c r="DA12" s="699"/>
      <c r="DB12" s="699"/>
      <c r="DC12" s="699"/>
      <c r="DD12" s="669">
        <v>21957</v>
      </c>
      <c r="DE12" s="664"/>
      <c r="DF12" s="664"/>
      <c r="DG12" s="664"/>
      <c r="DH12" s="664"/>
      <c r="DI12" s="664"/>
      <c r="DJ12" s="664"/>
      <c r="DK12" s="664"/>
      <c r="DL12" s="664"/>
      <c r="DM12" s="664"/>
      <c r="DN12" s="664"/>
      <c r="DO12" s="664"/>
      <c r="DP12" s="665"/>
      <c r="DQ12" s="669">
        <v>190086</v>
      </c>
      <c r="DR12" s="664"/>
      <c r="DS12" s="664"/>
      <c r="DT12" s="664"/>
      <c r="DU12" s="664"/>
      <c r="DV12" s="664"/>
      <c r="DW12" s="664"/>
      <c r="DX12" s="664"/>
      <c r="DY12" s="664"/>
      <c r="DZ12" s="664"/>
      <c r="EA12" s="664"/>
      <c r="EB12" s="664"/>
      <c r="EC12" s="698"/>
    </row>
    <row r="13" spans="2:143" ht="11.25" customHeight="1" x14ac:dyDescent="0.15">
      <c r="B13" s="660" t="s">
        <v>257</v>
      </c>
      <c r="C13" s="661"/>
      <c r="D13" s="661"/>
      <c r="E13" s="661"/>
      <c r="F13" s="661"/>
      <c r="G13" s="661"/>
      <c r="H13" s="661"/>
      <c r="I13" s="661"/>
      <c r="J13" s="661"/>
      <c r="K13" s="661"/>
      <c r="L13" s="661"/>
      <c r="M13" s="661"/>
      <c r="N13" s="661"/>
      <c r="O13" s="661"/>
      <c r="P13" s="661"/>
      <c r="Q13" s="662"/>
      <c r="R13" s="663" t="s">
        <v>132</v>
      </c>
      <c r="S13" s="664"/>
      <c r="T13" s="664"/>
      <c r="U13" s="664"/>
      <c r="V13" s="664"/>
      <c r="W13" s="664"/>
      <c r="X13" s="664"/>
      <c r="Y13" s="665"/>
      <c r="Z13" s="699" t="s">
        <v>132</v>
      </c>
      <c r="AA13" s="699"/>
      <c r="AB13" s="699"/>
      <c r="AC13" s="699"/>
      <c r="AD13" s="700" t="s">
        <v>132</v>
      </c>
      <c r="AE13" s="700"/>
      <c r="AF13" s="700"/>
      <c r="AG13" s="700"/>
      <c r="AH13" s="700"/>
      <c r="AI13" s="700"/>
      <c r="AJ13" s="700"/>
      <c r="AK13" s="700"/>
      <c r="AL13" s="666" t="s">
        <v>248</v>
      </c>
      <c r="AM13" s="667"/>
      <c r="AN13" s="667"/>
      <c r="AO13" s="701"/>
      <c r="AP13" s="660" t="s">
        <v>258</v>
      </c>
      <c r="AQ13" s="661"/>
      <c r="AR13" s="661"/>
      <c r="AS13" s="661"/>
      <c r="AT13" s="661"/>
      <c r="AU13" s="661"/>
      <c r="AV13" s="661"/>
      <c r="AW13" s="661"/>
      <c r="AX13" s="661"/>
      <c r="AY13" s="661"/>
      <c r="AZ13" s="661"/>
      <c r="BA13" s="661"/>
      <c r="BB13" s="661"/>
      <c r="BC13" s="661"/>
      <c r="BD13" s="661"/>
      <c r="BE13" s="661"/>
      <c r="BF13" s="662"/>
      <c r="BG13" s="663">
        <v>471182</v>
      </c>
      <c r="BH13" s="664"/>
      <c r="BI13" s="664"/>
      <c r="BJ13" s="664"/>
      <c r="BK13" s="664"/>
      <c r="BL13" s="664"/>
      <c r="BM13" s="664"/>
      <c r="BN13" s="665"/>
      <c r="BO13" s="699">
        <v>34.6</v>
      </c>
      <c r="BP13" s="699"/>
      <c r="BQ13" s="699"/>
      <c r="BR13" s="699"/>
      <c r="BS13" s="700" t="s">
        <v>132</v>
      </c>
      <c r="BT13" s="700"/>
      <c r="BU13" s="700"/>
      <c r="BV13" s="700"/>
      <c r="BW13" s="700"/>
      <c r="BX13" s="700"/>
      <c r="BY13" s="700"/>
      <c r="BZ13" s="700"/>
      <c r="CA13" s="700"/>
      <c r="CB13" s="731"/>
      <c r="CD13" s="660" t="s">
        <v>259</v>
      </c>
      <c r="CE13" s="661"/>
      <c r="CF13" s="661"/>
      <c r="CG13" s="661"/>
      <c r="CH13" s="661"/>
      <c r="CI13" s="661"/>
      <c r="CJ13" s="661"/>
      <c r="CK13" s="661"/>
      <c r="CL13" s="661"/>
      <c r="CM13" s="661"/>
      <c r="CN13" s="661"/>
      <c r="CO13" s="661"/>
      <c r="CP13" s="661"/>
      <c r="CQ13" s="662"/>
      <c r="CR13" s="663">
        <v>1079516</v>
      </c>
      <c r="CS13" s="664"/>
      <c r="CT13" s="664"/>
      <c r="CU13" s="664"/>
      <c r="CV13" s="664"/>
      <c r="CW13" s="664"/>
      <c r="CX13" s="664"/>
      <c r="CY13" s="665"/>
      <c r="CZ13" s="699">
        <v>9.6999999999999993</v>
      </c>
      <c r="DA13" s="699"/>
      <c r="DB13" s="699"/>
      <c r="DC13" s="699"/>
      <c r="DD13" s="669">
        <v>456932</v>
      </c>
      <c r="DE13" s="664"/>
      <c r="DF13" s="664"/>
      <c r="DG13" s="664"/>
      <c r="DH13" s="664"/>
      <c r="DI13" s="664"/>
      <c r="DJ13" s="664"/>
      <c r="DK13" s="664"/>
      <c r="DL13" s="664"/>
      <c r="DM13" s="664"/>
      <c r="DN13" s="664"/>
      <c r="DO13" s="664"/>
      <c r="DP13" s="665"/>
      <c r="DQ13" s="669">
        <v>616703</v>
      </c>
      <c r="DR13" s="664"/>
      <c r="DS13" s="664"/>
      <c r="DT13" s="664"/>
      <c r="DU13" s="664"/>
      <c r="DV13" s="664"/>
      <c r="DW13" s="664"/>
      <c r="DX13" s="664"/>
      <c r="DY13" s="664"/>
      <c r="DZ13" s="664"/>
      <c r="EA13" s="664"/>
      <c r="EB13" s="664"/>
      <c r="EC13" s="698"/>
    </row>
    <row r="14" spans="2:143" ht="11.25" customHeight="1" x14ac:dyDescent="0.15">
      <c r="B14" s="660" t="s">
        <v>260</v>
      </c>
      <c r="C14" s="661"/>
      <c r="D14" s="661"/>
      <c r="E14" s="661"/>
      <c r="F14" s="661"/>
      <c r="G14" s="661"/>
      <c r="H14" s="661"/>
      <c r="I14" s="661"/>
      <c r="J14" s="661"/>
      <c r="K14" s="661"/>
      <c r="L14" s="661"/>
      <c r="M14" s="661"/>
      <c r="N14" s="661"/>
      <c r="O14" s="661"/>
      <c r="P14" s="661"/>
      <c r="Q14" s="662"/>
      <c r="R14" s="663" t="s">
        <v>132</v>
      </c>
      <c r="S14" s="664"/>
      <c r="T14" s="664"/>
      <c r="U14" s="664"/>
      <c r="V14" s="664"/>
      <c r="W14" s="664"/>
      <c r="X14" s="664"/>
      <c r="Y14" s="665"/>
      <c r="Z14" s="699" t="s">
        <v>132</v>
      </c>
      <c r="AA14" s="699"/>
      <c r="AB14" s="699"/>
      <c r="AC14" s="699"/>
      <c r="AD14" s="700" t="s">
        <v>132</v>
      </c>
      <c r="AE14" s="700"/>
      <c r="AF14" s="700"/>
      <c r="AG14" s="700"/>
      <c r="AH14" s="700"/>
      <c r="AI14" s="700"/>
      <c r="AJ14" s="700"/>
      <c r="AK14" s="700"/>
      <c r="AL14" s="666" t="s">
        <v>132</v>
      </c>
      <c r="AM14" s="667"/>
      <c r="AN14" s="667"/>
      <c r="AO14" s="701"/>
      <c r="AP14" s="660" t="s">
        <v>261</v>
      </c>
      <c r="AQ14" s="661"/>
      <c r="AR14" s="661"/>
      <c r="AS14" s="661"/>
      <c r="AT14" s="661"/>
      <c r="AU14" s="661"/>
      <c r="AV14" s="661"/>
      <c r="AW14" s="661"/>
      <c r="AX14" s="661"/>
      <c r="AY14" s="661"/>
      <c r="AZ14" s="661"/>
      <c r="BA14" s="661"/>
      <c r="BB14" s="661"/>
      <c r="BC14" s="661"/>
      <c r="BD14" s="661"/>
      <c r="BE14" s="661"/>
      <c r="BF14" s="662"/>
      <c r="BG14" s="663">
        <v>34100</v>
      </c>
      <c r="BH14" s="664"/>
      <c r="BI14" s="664"/>
      <c r="BJ14" s="664"/>
      <c r="BK14" s="664"/>
      <c r="BL14" s="664"/>
      <c r="BM14" s="664"/>
      <c r="BN14" s="665"/>
      <c r="BO14" s="699">
        <v>2.5</v>
      </c>
      <c r="BP14" s="699"/>
      <c r="BQ14" s="699"/>
      <c r="BR14" s="699"/>
      <c r="BS14" s="700" t="s">
        <v>248</v>
      </c>
      <c r="BT14" s="700"/>
      <c r="BU14" s="700"/>
      <c r="BV14" s="700"/>
      <c r="BW14" s="700"/>
      <c r="BX14" s="700"/>
      <c r="BY14" s="700"/>
      <c r="BZ14" s="700"/>
      <c r="CA14" s="700"/>
      <c r="CB14" s="731"/>
      <c r="CD14" s="660" t="s">
        <v>262</v>
      </c>
      <c r="CE14" s="661"/>
      <c r="CF14" s="661"/>
      <c r="CG14" s="661"/>
      <c r="CH14" s="661"/>
      <c r="CI14" s="661"/>
      <c r="CJ14" s="661"/>
      <c r="CK14" s="661"/>
      <c r="CL14" s="661"/>
      <c r="CM14" s="661"/>
      <c r="CN14" s="661"/>
      <c r="CO14" s="661"/>
      <c r="CP14" s="661"/>
      <c r="CQ14" s="662"/>
      <c r="CR14" s="663">
        <v>326825</v>
      </c>
      <c r="CS14" s="664"/>
      <c r="CT14" s="664"/>
      <c r="CU14" s="664"/>
      <c r="CV14" s="664"/>
      <c r="CW14" s="664"/>
      <c r="CX14" s="664"/>
      <c r="CY14" s="665"/>
      <c r="CZ14" s="699">
        <v>2.9</v>
      </c>
      <c r="DA14" s="699"/>
      <c r="DB14" s="699"/>
      <c r="DC14" s="699"/>
      <c r="DD14" s="669" t="s">
        <v>132</v>
      </c>
      <c r="DE14" s="664"/>
      <c r="DF14" s="664"/>
      <c r="DG14" s="664"/>
      <c r="DH14" s="664"/>
      <c r="DI14" s="664"/>
      <c r="DJ14" s="664"/>
      <c r="DK14" s="664"/>
      <c r="DL14" s="664"/>
      <c r="DM14" s="664"/>
      <c r="DN14" s="664"/>
      <c r="DO14" s="664"/>
      <c r="DP14" s="665"/>
      <c r="DQ14" s="669">
        <v>312704</v>
      </c>
      <c r="DR14" s="664"/>
      <c r="DS14" s="664"/>
      <c r="DT14" s="664"/>
      <c r="DU14" s="664"/>
      <c r="DV14" s="664"/>
      <c r="DW14" s="664"/>
      <c r="DX14" s="664"/>
      <c r="DY14" s="664"/>
      <c r="DZ14" s="664"/>
      <c r="EA14" s="664"/>
      <c r="EB14" s="664"/>
      <c r="EC14" s="698"/>
    </row>
    <row r="15" spans="2:143" ht="11.25" customHeight="1" x14ac:dyDescent="0.15">
      <c r="B15" s="660" t="s">
        <v>263</v>
      </c>
      <c r="C15" s="661"/>
      <c r="D15" s="661"/>
      <c r="E15" s="661"/>
      <c r="F15" s="661"/>
      <c r="G15" s="661"/>
      <c r="H15" s="661"/>
      <c r="I15" s="661"/>
      <c r="J15" s="661"/>
      <c r="K15" s="661"/>
      <c r="L15" s="661"/>
      <c r="M15" s="661"/>
      <c r="N15" s="661"/>
      <c r="O15" s="661"/>
      <c r="P15" s="661"/>
      <c r="Q15" s="662"/>
      <c r="R15" s="663" t="s">
        <v>248</v>
      </c>
      <c r="S15" s="664"/>
      <c r="T15" s="664"/>
      <c r="U15" s="664"/>
      <c r="V15" s="664"/>
      <c r="W15" s="664"/>
      <c r="X15" s="664"/>
      <c r="Y15" s="665"/>
      <c r="Z15" s="699" t="s">
        <v>132</v>
      </c>
      <c r="AA15" s="699"/>
      <c r="AB15" s="699"/>
      <c r="AC15" s="699"/>
      <c r="AD15" s="700" t="s">
        <v>248</v>
      </c>
      <c r="AE15" s="700"/>
      <c r="AF15" s="700"/>
      <c r="AG15" s="700"/>
      <c r="AH15" s="700"/>
      <c r="AI15" s="700"/>
      <c r="AJ15" s="700"/>
      <c r="AK15" s="700"/>
      <c r="AL15" s="666" t="s">
        <v>132</v>
      </c>
      <c r="AM15" s="667"/>
      <c r="AN15" s="667"/>
      <c r="AO15" s="701"/>
      <c r="AP15" s="660" t="s">
        <v>264</v>
      </c>
      <c r="AQ15" s="661"/>
      <c r="AR15" s="661"/>
      <c r="AS15" s="661"/>
      <c r="AT15" s="661"/>
      <c r="AU15" s="661"/>
      <c r="AV15" s="661"/>
      <c r="AW15" s="661"/>
      <c r="AX15" s="661"/>
      <c r="AY15" s="661"/>
      <c r="AZ15" s="661"/>
      <c r="BA15" s="661"/>
      <c r="BB15" s="661"/>
      <c r="BC15" s="661"/>
      <c r="BD15" s="661"/>
      <c r="BE15" s="661"/>
      <c r="BF15" s="662"/>
      <c r="BG15" s="663">
        <v>83916</v>
      </c>
      <c r="BH15" s="664"/>
      <c r="BI15" s="664"/>
      <c r="BJ15" s="664"/>
      <c r="BK15" s="664"/>
      <c r="BL15" s="664"/>
      <c r="BM15" s="664"/>
      <c r="BN15" s="665"/>
      <c r="BO15" s="699">
        <v>6.2</v>
      </c>
      <c r="BP15" s="699"/>
      <c r="BQ15" s="699"/>
      <c r="BR15" s="699"/>
      <c r="BS15" s="700" t="s">
        <v>248</v>
      </c>
      <c r="BT15" s="700"/>
      <c r="BU15" s="700"/>
      <c r="BV15" s="700"/>
      <c r="BW15" s="700"/>
      <c r="BX15" s="700"/>
      <c r="BY15" s="700"/>
      <c r="BZ15" s="700"/>
      <c r="CA15" s="700"/>
      <c r="CB15" s="731"/>
      <c r="CD15" s="660" t="s">
        <v>265</v>
      </c>
      <c r="CE15" s="661"/>
      <c r="CF15" s="661"/>
      <c r="CG15" s="661"/>
      <c r="CH15" s="661"/>
      <c r="CI15" s="661"/>
      <c r="CJ15" s="661"/>
      <c r="CK15" s="661"/>
      <c r="CL15" s="661"/>
      <c r="CM15" s="661"/>
      <c r="CN15" s="661"/>
      <c r="CO15" s="661"/>
      <c r="CP15" s="661"/>
      <c r="CQ15" s="662"/>
      <c r="CR15" s="663">
        <v>2425996</v>
      </c>
      <c r="CS15" s="664"/>
      <c r="CT15" s="664"/>
      <c r="CU15" s="664"/>
      <c r="CV15" s="664"/>
      <c r="CW15" s="664"/>
      <c r="CX15" s="664"/>
      <c r="CY15" s="665"/>
      <c r="CZ15" s="699">
        <v>21.7</v>
      </c>
      <c r="DA15" s="699"/>
      <c r="DB15" s="699"/>
      <c r="DC15" s="699"/>
      <c r="DD15" s="669">
        <v>1564086</v>
      </c>
      <c r="DE15" s="664"/>
      <c r="DF15" s="664"/>
      <c r="DG15" s="664"/>
      <c r="DH15" s="664"/>
      <c r="DI15" s="664"/>
      <c r="DJ15" s="664"/>
      <c r="DK15" s="664"/>
      <c r="DL15" s="664"/>
      <c r="DM15" s="664"/>
      <c r="DN15" s="664"/>
      <c r="DO15" s="664"/>
      <c r="DP15" s="665"/>
      <c r="DQ15" s="669">
        <v>907351</v>
      </c>
      <c r="DR15" s="664"/>
      <c r="DS15" s="664"/>
      <c r="DT15" s="664"/>
      <c r="DU15" s="664"/>
      <c r="DV15" s="664"/>
      <c r="DW15" s="664"/>
      <c r="DX15" s="664"/>
      <c r="DY15" s="664"/>
      <c r="DZ15" s="664"/>
      <c r="EA15" s="664"/>
      <c r="EB15" s="664"/>
      <c r="EC15" s="698"/>
    </row>
    <row r="16" spans="2:143" ht="11.25" customHeight="1" x14ac:dyDescent="0.15">
      <c r="B16" s="660" t="s">
        <v>266</v>
      </c>
      <c r="C16" s="661"/>
      <c r="D16" s="661"/>
      <c r="E16" s="661"/>
      <c r="F16" s="661"/>
      <c r="G16" s="661"/>
      <c r="H16" s="661"/>
      <c r="I16" s="661"/>
      <c r="J16" s="661"/>
      <c r="K16" s="661"/>
      <c r="L16" s="661"/>
      <c r="M16" s="661"/>
      <c r="N16" s="661"/>
      <c r="O16" s="661"/>
      <c r="P16" s="661"/>
      <c r="Q16" s="662"/>
      <c r="R16" s="663">
        <v>13861</v>
      </c>
      <c r="S16" s="664"/>
      <c r="T16" s="664"/>
      <c r="U16" s="664"/>
      <c r="V16" s="664"/>
      <c r="W16" s="664"/>
      <c r="X16" s="664"/>
      <c r="Y16" s="665"/>
      <c r="Z16" s="699">
        <v>0.1</v>
      </c>
      <c r="AA16" s="699"/>
      <c r="AB16" s="699"/>
      <c r="AC16" s="699"/>
      <c r="AD16" s="700">
        <v>13861</v>
      </c>
      <c r="AE16" s="700"/>
      <c r="AF16" s="700"/>
      <c r="AG16" s="700"/>
      <c r="AH16" s="700"/>
      <c r="AI16" s="700"/>
      <c r="AJ16" s="700"/>
      <c r="AK16" s="700"/>
      <c r="AL16" s="666">
        <v>0.2</v>
      </c>
      <c r="AM16" s="667"/>
      <c r="AN16" s="667"/>
      <c r="AO16" s="701"/>
      <c r="AP16" s="660" t="s">
        <v>267</v>
      </c>
      <c r="AQ16" s="661"/>
      <c r="AR16" s="661"/>
      <c r="AS16" s="661"/>
      <c r="AT16" s="661"/>
      <c r="AU16" s="661"/>
      <c r="AV16" s="661"/>
      <c r="AW16" s="661"/>
      <c r="AX16" s="661"/>
      <c r="AY16" s="661"/>
      <c r="AZ16" s="661"/>
      <c r="BA16" s="661"/>
      <c r="BB16" s="661"/>
      <c r="BC16" s="661"/>
      <c r="BD16" s="661"/>
      <c r="BE16" s="661"/>
      <c r="BF16" s="662"/>
      <c r="BG16" s="663" t="s">
        <v>248</v>
      </c>
      <c r="BH16" s="664"/>
      <c r="BI16" s="664"/>
      <c r="BJ16" s="664"/>
      <c r="BK16" s="664"/>
      <c r="BL16" s="664"/>
      <c r="BM16" s="664"/>
      <c r="BN16" s="665"/>
      <c r="BO16" s="699" t="s">
        <v>132</v>
      </c>
      <c r="BP16" s="699"/>
      <c r="BQ16" s="699"/>
      <c r="BR16" s="699"/>
      <c r="BS16" s="700" t="s">
        <v>248</v>
      </c>
      <c r="BT16" s="700"/>
      <c r="BU16" s="700"/>
      <c r="BV16" s="700"/>
      <c r="BW16" s="700"/>
      <c r="BX16" s="700"/>
      <c r="BY16" s="700"/>
      <c r="BZ16" s="700"/>
      <c r="CA16" s="700"/>
      <c r="CB16" s="731"/>
      <c r="CD16" s="660" t="s">
        <v>268</v>
      </c>
      <c r="CE16" s="661"/>
      <c r="CF16" s="661"/>
      <c r="CG16" s="661"/>
      <c r="CH16" s="661"/>
      <c r="CI16" s="661"/>
      <c r="CJ16" s="661"/>
      <c r="CK16" s="661"/>
      <c r="CL16" s="661"/>
      <c r="CM16" s="661"/>
      <c r="CN16" s="661"/>
      <c r="CO16" s="661"/>
      <c r="CP16" s="661"/>
      <c r="CQ16" s="662"/>
      <c r="CR16" s="663" t="s">
        <v>248</v>
      </c>
      <c r="CS16" s="664"/>
      <c r="CT16" s="664"/>
      <c r="CU16" s="664"/>
      <c r="CV16" s="664"/>
      <c r="CW16" s="664"/>
      <c r="CX16" s="664"/>
      <c r="CY16" s="665"/>
      <c r="CZ16" s="699" t="s">
        <v>132</v>
      </c>
      <c r="DA16" s="699"/>
      <c r="DB16" s="699"/>
      <c r="DC16" s="699"/>
      <c r="DD16" s="669" t="s">
        <v>132</v>
      </c>
      <c r="DE16" s="664"/>
      <c r="DF16" s="664"/>
      <c r="DG16" s="664"/>
      <c r="DH16" s="664"/>
      <c r="DI16" s="664"/>
      <c r="DJ16" s="664"/>
      <c r="DK16" s="664"/>
      <c r="DL16" s="664"/>
      <c r="DM16" s="664"/>
      <c r="DN16" s="664"/>
      <c r="DO16" s="664"/>
      <c r="DP16" s="665"/>
      <c r="DQ16" s="669" t="s">
        <v>132</v>
      </c>
      <c r="DR16" s="664"/>
      <c r="DS16" s="664"/>
      <c r="DT16" s="664"/>
      <c r="DU16" s="664"/>
      <c r="DV16" s="664"/>
      <c r="DW16" s="664"/>
      <c r="DX16" s="664"/>
      <c r="DY16" s="664"/>
      <c r="DZ16" s="664"/>
      <c r="EA16" s="664"/>
      <c r="EB16" s="664"/>
      <c r="EC16" s="698"/>
    </row>
    <row r="17" spans="2:133" ht="11.25" customHeight="1" x14ac:dyDescent="0.15">
      <c r="B17" s="660" t="s">
        <v>269</v>
      </c>
      <c r="C17" s="661"/>
      <c r="D17" s="661"/>
      <c r="E17" s="661"/>
      <c r="F17" s="661"/>
      <c r="G17" s="661"/>
      <c r="H17" s="661"/>
      <c r="I17" s="661"/>
      <c r="J17" s="661"/>
      <c r="K17" s="661"/>
      <c r="L17" s="661"/>
      <c r="M17" s="661"/>
      <c r="N17" s="661"/>
      <c r="O17" s="661"/>
      <c r="P17" s="661"/>
      <c r="Q17" s="662"/>
      <c r="R17" s="663">
        <v>15778</v>
      </c>
      <c r="S17" s="664"/>
      <c r="T17" s="664"/>
      <c r="U17" s="664"/>
      <c r="V17" s="664"/>
      <c r="W17" s="664"/>
      <c r="X17" s="664"/>
      <c r="Y17" s="665"/>
      <c r="Z17" s="699">
        <v>0.1</v>
      </c>
      <c r="AA17" s="699"/>
      <c r="AB17" s="699"/>
      <c r="AC17" s="699"/>
      <c r="AD17" s="700">
        <v>15778</v>
      </c>
      <c r="AE17" s="700"/>
      <c r="AF17" s="700"/>
      <c r="AG17" s="700"/>
      <c r="AH17" s="700"/>
      <c r="AI17" s="700"/>
      <c r="AJ17" s="700"/>
      <c r="AK17" s="700"/>
      <c r="AL17" s="666">
        <v>0.3</v>
      </c>
      <c r="AM17" s="667"/>
      <c r="AN17" s="667"/>
      <c r="AO17" s="701"/>
      <c r="AP17" s="660" t="s">
        <v>270</v>
      </c>
      <c r="AQ17" s="661"/>
      <c r="AR17" s="661"/>
      <c r="AS17" s="661"/>
      <c r="AT17" s="661"/>
      <c r="AU17" s="661"/>
      <c r="AV17" s="661"/>
      <c r="AW17" s="661"/>
      <c r="AX17" s="661"/>
      <c r="AY17" s="661"/>
      <c r="AZ17" s="661"/>
      <c r="BA17" s="661"/>
      <c r="BB17" s="661"/>
      <c r="BC17" s="661"/>
      <c r="BD17" s="661"/>
      <c r="BE17" s="661"/>
      <c r="BF17" s="662"/>
      <c r="BG17" s="663" t="s">
        <v>248</v>
      </c>
      <c r="BH17" s="664"/>
      <c r="BI17" s="664"/>
      <c r="BJ17" s="664"/>
      <c r="BK17" s="664"/>
      <c r="BL17" s="664"/>
      <c r="BM17" s="664"/>
      <c r="BN17" s="665"/>
      <c r="BO17" s="699" t="s">
        <v>248</v>
      </c>
      <c r="BP17" s="699"/>
      <c r="BQ17" s="699"/>
      <c r="BR17" s="699"/>
      <c r="BS17" s="700" t="s">
        <v>132</v>
      </c>
      <c r="BT17" s="700"/>
      <c r="BU17" s="700"/>
      <c r="BV17" s="700"/>
      <c r="BW17" s="700"/>
      <c r="BX17" s="700"/>
      <c r="BY17" s="700"/>
      <c r="BZ17" s="700"/>
      <c r="CA17" s="700"/>
      <c r="CB17" s="731"/>
      <c r="CD17" s="660" t="s">
        <v>271</v>
      </c>
      <c r="CE17" s="661"/>
      <c r="CF17" s="661"/>
      <c r="CG17" s="661"/>
      <c r="CH17" s="661"/>
      <c r="CI17" s="661"/>
      <c r="CJ17" s="661"/>
      <c r="CK17" s="661"/>
      <c r="CL17" s="661"/>
      <c r="CM17" s="661"/>
      <c r="CN17" s="661"/>
      <c r="CO17" s="661"/>
      <c r="CP17" s="661"/>
      <c r="CQ17" s="662"/>
      <c r="CR17" s="663">
        <v>1305663</v>
      </c>
      <c r="CS17" s="664"/>
      <c r="CT17" s="664"/>
      <c r="CU17" s="664"/>
      <c r="CV17" s="664"/>
      <c r="CW17" s="664"/>
      <c r="CX17" s="664"/>
      <c r="CY17" s="665"/>
      <c r="CZ17" s="699">
        <v>11.7</v>
      </c>
      <c r="DA17" s="699"/>
      <c r="DB17" s="699"/>
      <c r="DC17" s="699"/>
      <c r="DD17" s="669" t="s">
        <v>132</v>
      </c>
      <c r="DE17" s="664"/>
      <c r="DF17" s="664"/>
      <c r="DG17" s="664"/>
      <c r="DH17" s="664"/>
      <c r="DI17" s="664"/>
      <c r="DJ17" s="664"/>
      <c r="DK17" s="664"/>
      <c r="DL17" s="664"/>
      <c r="DM17" s="664"/>
      <c r="DN17" s="664"/>
      <c r="DO17" s="664"/>
      <c r="DP17" s="665"/>
      <c r="DQ17" s="669">
        <v>1255713</v>
      </c>
      <c r="DR17" s="664"/>
      <c r="DS17" s="664"/>
      <c r="DT17" s="664"/>
      <c r="DU17" s="664"/>
      <c r="DV17" s="664"/>
      <c r="DW17" s="664"/>
      <c r="DX17" s="664"/>
      <c r="DY17" s="664"/>
      <c r="DZ17" s="664"/>
      <c r="EA17" s="664"/>
      <c r="EB17" s="664"/>
      <c r="EC17" s="698"/>
    </row>
    <row r="18" spans="2:133" ht="11.25" customHeight="1" x14ac:dyDescent="0.15">
      <c r="B18" s="660" t="s">
        <v>272</v>
      </c>
      <c r="C18" s="661"/>
      <c r="D18" s="661"/>
      <c r="E18" s="661"/>
      <c r="F18" s="661"/>
      <c r="G18" s="661"/>
      <c r="H18" s="661"/>
      <c r="I18" s="661"/>
      <c r="J18" s="661"/>
      <c r="K18" s="661"/>
      <c r="L18" s="661"/>
      <c r="M18" s="661"/>
      <c r="N18" s="661"/>
      <c r="O18" s="661"/>
      <c r="P18" s="661"/>
      <c r="Q18" s="662"/>
      <c r="R18" s="663">
        <v>2902</v>
      </c>
      <c r="S18" s="664"/>
      <c r="T18" s="664"/>
      <c r="U18" s="664"/>
      <c r="V18" s="664"/>
      <c r="W18" s="664"/>
      <c r="X18" s="664"/>
      <c r="Y18" s="665"/>
      <c r="Z18" s="699">
        <v>0</v>
      </c>
      <c r="AA18" s="699"/>
      <c r="AB18" s="699"/>
      <c r="AC18" s="699"/>
      <c r="AD18" s="700">
        <v>2902</v>
      </c>
      <c r="AE18" s="700"/>
      <c r="AF18" s="700"/>
      <c r="AG18" s="700"/>
      <c r="AH18" s="700"/>
      <c r="AI18" s="700"/>
      <c r="AJ18" s="700"/>
      <c r="AK18" s="700"/>
      <c r="AL18" s="666">
        <v>0.1</v>
      </c>
      <c r="AM18" s="667"/>
      <c r="AN18" s="667"/>
      <c r="AO18" s="701"/>
      <c r="AP18" s="660" t="s">
        <v>273</v>
      </c>
      <c r="AQ18" s="661"/>
      <c r="AR18" s="661"/>
      <c r="AS18" s="661"/>
      <c r="AT18" s="661"/>
      <c r="AU18" s="661"/>
      <c r="AV18" s="661"/>
      <c r="AW18" s="661"/>
      <c r="AX18" s="661"/>
      <c r="AY18" s="661"/>
      <c r="AZ18" s="661"/>
      <c r="BA18" s="661"/>
      <c r="BB18" s="661"/>
      <c r="BC18" s="661"/>
      <c r="BD18" s="661"/>
      <c r="BE18" s="661"/>
      <c r="BF18" s="662"/>
      <c r="BG18" s="663" t="s">
        <v>132</v>
      </c>
      <c r="BH18" s="664"/>
      <c r="BI18" s="664"/>
      <c r="BJ18" s="664"/>
      <c r="BK18" s="664"/>
      <c r="BL18" s="664"/>
      <c r="BM18" s="664"/>
      <c r="BN18" s="665"/>
      <c r="BO18" s="699" t="s">
        <v>132</v>
      </c>
      <c r="BP18" s="699"/>
      <c r="BQ18" s="699"/>
      <c r="BR18" s="699"/>
      <c r="BS18" s="700" t="s">
        <v>132</v>
      </c>
      <c r="BT18" s="700"/>
      <c r="BU18" s="700"/>
      <c r="BV18" s="700"/>
      <c r="BW18" s="700"/>
      <c r="BX18" s="700"/>
      <c r="BY18" s="700"/>
      <c r="BZ18" s="700"/>
      <c r="CA18" s="700"/>
      <c r="CB18" s="731"/>
      <c r="CD18" s="660" t="s">
        <v>274</v>
      </c>
      <c r="CE18" s="661"/>
      <c r="CF18" s="661"/>
      <c r="CG18" s="661"/>
      <c r="CH18" s="661"/>
      <c r="CI18" s="661"/>
      <c r="CJ18" s="661"/>
      <c r="CK18" s="661"/>
      <c r="CL18" s="661"/>
      <c r="CM18" s="661"/>
      <c r="CN18" s="661"/>
      <c r="CO18" s="661"/>
      <c r="CP18" s="661"/>
      <c r="CQ18" s="662"/>
      <c r="CR18" s="663" t="s">
        <v>132</v>
      </c>
      <c r="CS18" s="664"/>
      <c r="CT18" s="664"/>
      <c r="CU18" s="664"/>
      <c r="CV18" s="664"/>
      <c r="CW18" s="664"/>
      <c r="CX18" s="664"/>
      <c r="CY18" s="665"/>
      <c r="CZ18" s="699" t="s">
        <v>132</v>
      </c>
      <c r="DA18" s="699"/>
      <c r="DB18" s="699"/>
      <c r="DC18" s="699"/>
      <c r="DD18" s="669" t="s">
        <v>132</v>
      </c>
      <c r="DE18" s="664"/>
      <c r="DF18" s="664"/>
      <c r="DG18" s="664"/>
      <c r="DH18" s="664"/>
      <c r="DI18" s="664"/>
      <c r="DJ18" s="664"/>
      <c r="DK18" s="664"/>
      <c r="DL18" s="664"/>
      <c r="DM18" s="664"/>
      <c r="DN18" s="664"/>
      <c r="DO18" s="664"/>
      <c r="DP18" s="665"/>
      <c r="DQ18" s="669" t="s">
        <v>248</v>
      </c>
      <c r="DR18" s="664"/>
      <c r="DS18" s="664"/>
      <c r="DT18" s="664"/>
      <c r="DU18" s="664"/>
      <c r="DV18" s="664"/>
      <c r="DW18" s="664"/>
      <c r="DX18" s="664"/>
      <c r="DY18" s="664"/>
      <c r="DZ18" s="664"/>
      <c r="EA18" s="664"/>
      <c r="EB18" s="664"/>
      <c r="EC18" s="698"/>
    </row>
    <row r="19" spans="2:133" ht="11.25" customHeight="1" x14ac:dyDescent="0.15">
      <c r="B19" s="660" t="s">
        <v>275</v>
      </c>
      <c r="C19" s="661"/>
      <c r="D19" s="661"/>
      <c r="E19" s="661"/>
      <c r="F19" s="661"/>
      <c r="G19" s="661"/>
      <c r="H19" s="661"/>
      <c r="I19" s="661"/>
      <c r="J19" s="661"/>
      <c r="K19" s="661"/>
      <c r="L19" s="661"/>
      <c r="M19" s="661"/>
      <c r="N19" s="661"/>
      <c r="O19" s="661"/>
      <c r="P19" s="661"/>
      <c r="Q19" s="662"/>
      <c r="R19" s="663">
        <v>2723</v>
      </c>
      <c r="S19" s="664"/>
      <c r="T19" s="664"/>
      <c r="U19" s="664"/>
      <c r="V19" s="664"/>
      <c r="W19" s="664"/>
      <c r="X19" s="664"/>
      <c r="Y19" s="665"/>
      <c r="Z19" s="699">
        <v>0</v>
      </c>
      <c r="AA19" s="699"/>
      <c r="AB19" s="699"/>
      <c r="AC19" s="699"/>
      <c r="AD19" s="700">
        <v>2723</v>
      </c>
      <c r="AE19" s="700"/>
      <c r="AF19" s="700"/>
      <c r="AG19" s="700"/>
      <c r="AH19" s="700"/>
      <c r="AI19" s="700"/>
      <c r="AJ19" s="700"/>
      <c r="AK19" s="700"/>
      <c r="AL19" s="666">
        <v>0</v>
      </c>
      <c r="AM19" s="667"/>
      <c r="AN19" s="667"/>
      <c r="AO19" s="701"/>
      <c r="AP19" s="660" t="s">
        <v>276</v>
      </c>
      <c r="AQ19" s="661"/>
      <c r="AR19" s="661"/>
      <c r="AS19" s="661"/>
      <c r="AT19" s="661"/>
      <c r="AU19" s="661"/>
      <c r="AV19" s="661"/>
      <c r="AW19" s="661"/>
      <c r="AX19" s="661"/>
      <c r="AY19" s="661"/>
      <c r="AZ19" s="661"/>
      <c r="BA19" s="661"/>
      <c r="BB19" s="661"/>
      <c r="BC19" s="661"/>
      <c r="BD19" s="661"/>
      <c r="BE19" s="661"/>
      <c r="BF19" s="662"/>
      <c r="BG19" s="663" t="s">
        <v>248</v>
      </c>
      <c r="BH19" s="664"/>
      <c r="BI19" s="664"/>
      <c r="BJ19" s="664"/>
      <c r="BK19" s="664"/>
      <c r="BL19" s="664"/>
      <c r="BM19" s="664"/>
      <c r="BN19" s="665"/>
      <c r="BO19" s="699" t="s">
        <v>248</v>
      </c>
      <c r="BP19" s="699"/>
      <c r="BQ19" s="699"/>
      <c r="BR19" s="699"/>
      <c r="BS19" s="700" t="s">
        <v>248</v>
      </c>
      <c r="BT19" s="700"/>
      <c r="BU19" s="700"/>
      <c r="BV19" s="700"/>
      <c r="BW19" s="700"/>
      <c r="BX19" s="700"/>
      <c r="BY19" s="700"/>
      <c r="BZ19" s="700"/>
      <c r="CA19" s="700"/>
      <c r="CB19" s="731"/>
      <c r="CD19" s="660" t="s">
        <v>277</v>
      </c>
      <c r="CE19" s="661"/>
      <c r="CF19" s="661"/>
      <c r="CG19" s="661"/>
      <c r="CH19" s="661"/>
      <c r="CI19" s="661"/>
      <c r="CJ19" s="661"/>
      <c r="CK19" s="661"/>
      <c r="CL19" s="661"/>
      <c r="CM19" s="661"/>
      <c r="CN19" s="661"/>
      <c r="CO19" s="661"/>
      <c r="CP19" s="661"/>
      <c r="CQ19" s="662"/>
      <c r="CR19" s="663" t="s">
        <v>248</v>
      </c>
      <c r="CS19" s="664"/>
      <c r="CT19" s="664"/>
      <c r="CU19" s="664"/>
      <c r="CV19" s="664"/>
      <c r="CW19" s="664"/>
      <c r="CX19" s="664"/>
      <c r="CY19" s="665"/>
      <c r="CZ19" s="699" t="s">
        <v>132</v>
      </c>
      <c r="DA19" s="699"/>
      <c r="DB19" s="699"/>
      <c r="DC19" s="699"/>
      <c r="DD19" s="669" t="s">
        <v>132</v>
      </c>
      <c r="DE19" s="664"/>
      <c r="DF19" s="664"/>
      <c r="DG19" s="664"/>
      <c r="DH19" s="664"/>
      <c r="DI19" s="664"/>
      <c r="DJ19" s="664"/>
      <c r="DK19" s="664"/>
      <c r="DL19" s="664"/>
      <c r="DM19" s="664"/>
      <c r="DN19" s="664"/>
      <c r="DO19" s="664"/>
      <c r="DP19" s="665"/>
      <c r="DQ19" s="669" t="s">
        <v>248</v>
      </c>
      <c r="DR19" s="664"/>
      <c r="DS19" s="664"/>
      <c r="DT19" s="664"/>
      <c r="DU19" s="664"/>
      <c r="DV19" s="664"/>
      <c r="DW19" s="664"/>
      <c r="DX19" s="664"/>
      <c r="DY19" s="664"/>
      <c r="DZ19" s="664"/>
      <c r="EA19" s="664"/>
      <c r="EB19" s="664"/>
      <c r="EC19" s="698"/>
    </row>
    <row r="20" spans="2:133" ht="11.25" customHeight="1" x14ac:dyDescent="0.15">
      <c r="B20" s="732" t="s">
        <v>278</v>
      </c>
      <c r="C20" s="733"/>
      <c r="D20" s="733"/>
      <c r="E20" s="733"/>
      <c r="F20" s="733"/>
      <c r="G20" s="733"/>
      <c r="H20" s="733"/>
      <c r="I20" s="733"/>
      <c r="J20" s="733"/>
      <c r="K20" s="733"/>
      <c r="L20" s="733"/>
      <c r="M20" s="733"/>
      <c r="N20" s="733"/>
      <c r="O20" s="733"/>
      <c r="P20" s="733"/>
      <c r="Q20" s="734"/>
      <c r="R20" s="663">
        <v>179</v>
      </c>
      <c r="S20" s="664"/>
      <c r="T20" s="664"/>
      <c r="U20" s="664"/>
      <c r="V20" s="664"/>
      <c r="W20" s="664"/>
      <c r="X20" s="664"/>
      <c r="Y20" s="665"/>
      <c r="Z20" s="699">
        <v>0</v>
      </c>
      <c r="AA20" s="699"/>
      <c r="AB20" s="699"/>
      <c r="AC20" s="699"/>
      <c r="AD20" s="700">
        <v>179</v>
      </c>
      <c r="AE20" s="700"/>
      <c r="AF20" s="700"/>
      <c r="AG20" s="700"/>
      <c r="AH20" s="700"/>
      <c r="AI20" s="700"/>
      <c r="AJ20" s="700"/>
      <c r="AK20" s="700"/>
      <c r="AL20" s="666">
        <v>0</v>
      </c>
      <c r="AM20" s="667"/>
      <c r="AN20" s="667"/>
      <c r="AO20" s="701"/>
      <c r="AP20" s="660" t="s">
        <v>279</v>
      </c>
      <c r="AQ20" s="661"/>
      <c r="AR20" s="661"/>
      <c r="AS20" s="661"/>
      <c r="AT20" s="661"/>
      <c r="AU20" s="661"/>
      <c r="AV20" s="661"/>
      <c r="AW20" s="661"/>
      <c r="AX20" s="661"/>
      <c r="AY20" s="661"/>
      <c r="AZ20" s="661"/>
      <c r="BA20" s="661"/>
      <c r="BB20" s="661"/>
      <c r="BC20" s="661"/>
      <c r="BD20" s="661"/>
      <c r="BE20" s="661"/>
      <c r="BF20" s="662"/>
      <c r="BG20" s="663" t="s">
        <v>132</v>
      </c>
      <c r="BH20" s="664"/>
      <c r="BI20" s="664"/>
      <c r="BJ20" s="664"/>
      <c r="BK20" s="664"/>
      <c r="BL20" s="664"/>
      <c r="BM20" s="664"/>
      <c r="BN20" s="665"/>
      <c r="BO20" s="699" t="s">
        <v>132</v>
      </c>
      <c r="BP20" s="699"/>
      <c r="BQ20" s="699"/>
      <c r="BR20" s="699"/>
      <c r="BS20" s="700" t="s">
        <v>248</v>
      </c>
      <c r="BT20" s="700"/>
      <c r="BU20" s="700"/>
      <c r="BV20" s="700"/>
      <c r="BW20" s="700"/>
      <c r="BX20" s="700"/>
      <c r="BY20" s="700"/>
      <c r="BZ20" s="700"/>
      <c r="CA20" s="700"/>
      <c r="CB20" s="731"/>
      <c r="CD20" s="660" t="s">
        <v>280</v>
      </c>
      <c r="CE20" s="661"/>
      <c r="CF20" s="661"/>
      <c r="CG20" s="661"/>
      <c r="CH20" s="661"/>
      <c r="CI20" s="661"/>
      <c r="CJ20" s="661"/>
      <c r="CK20" s="661"/>
      <c r="CL20" s="661"/>
      <c r="CM20" s="661"/>
      <c r="CN20" s="661"/>
      <c r="CO20" s="661"/>
      <c r="CP20" s="661"/>
      <c r="CQ20" s="662"/>
      <c r="CR20" s="663">
        <v>11166023</v>
      </c>
      <c r="CS20" s="664"/>
      <c r="CT20" s="664"/>
      <c r="CU20" s="664"/>
      <c r="CV20" s="664"/>
      <c r="CW20" s="664"/>
      <c r="CX20" s="664"/>
      <c r="CY20" s="665"/>
      <c r="CZ20" s="699">
        <v>100</v>
      </c>
      <c r="DA20" s="699"/>
      <c r="DB20" s="699"/>
      <c r="DC20" s="699"/>
      <c r="DD20" s="669">
        <v>3656747</v>
      </c>
      <c r="DE20" s="664"/>
      <c r="DF20" s="664"/>
      <c r="DG20" s="664"/>
      <c r="DH20" s="664"/>
      <c r="DI20" s="664"/>
      <c r="DJ20" s="664"/>
      <c r="DK20" s="664"/>
      <c r="DL20" s="664"/>
      <c r="DM20" s="664"/>
      <c r="DN20" s="664"/>
      <c r="DO20" s="664"/>
      <c r="DP20" s="665"/>
      <c r="DQ20" s="669">
        <v>6468345</v>
      </c>
      <c r="DR20" s="664"/>
      <c r="DS20" s="664"/>
      <c r="DT20" s="664"/>
      <c r="DU20" s="664"/>
      <c r="DV20" s="664"/>
      <c r="DW20" s="664"/>
      <c r="DX20" s="664"/>
      <c r="DY20" s="664"/>
      <c r="DZ20" s="664"/>
      <c r="EA20" s="664"/>
      <c r="EB20" s="664"/>
      <c r="EC20" s="698"/>
    </row>
    <row r="21" spans="2:133" ht="11.25" customHeight="1" x14ac:dyDescent="0.15">
      <c r="B21" s="660" t="s">
        <v>281</v>
      </c>
      <c r="C21" s="661"/>
      <c r="D21" s="661"/>
      <c r="E21" s="661"/>
      <c r="F21" s="661"/>
      <c r="G21" s="661"/>
      <c r="H21" s="661"/>
      <c r="I21" s="661"/>
      <c r="J21" s="661"/>
      <c r="K21" s="661"/>
      <c r="L21" s="661"/>
      <c r="M21" s="661"/>
      <c r="N21" s="661"/>
      <c r="O21" s="661"/>
      <c r="P21" s="661"/>
      <c r="Q21" s="662"/>
      <c r="R21" s="663">
        <v>4182270</v>
      </c>
      <c r="S21" s="664"/>
      <c r="T21" s="664"/>
      <c r="U21" s="664"/>
      <c r="V21" s="664"/>
      <c r="W21" s="664"/>
      <c r="X21" s="664"/>
      <c r="Y21" s="665"/>
      <c r="Z21" s="699">
        <v>35.5</v>
      </c>
      <c r="AA21" s="699"/>
      <c r="AB21" s="699"/>
      <c r="AC21" s="699"/>
      <c r="AD21" s="700">
        <v>3849199</v>
      </c>
      <c r="AE21" s="700"/>
      <c r="AF21" s="700"/>
      <c r="AG21" s="700"/>
      <c r="AH21" s="700"/>
      <c r="AI21" s="700"/>
      <c r="AJ21" s="700"/>
      <c r="AK21" s="700"/>
      <c r="AL21" s="666">
        <v>67</v>
      </c>
      <c r="AM21" s="667"/>
      <c r="AN21" s="667"/>
      <c r="AO21" s="701"/>
      <c r="AP21" s="660" t="s">
        <v>282</v>
      </c>
      <c r="AQ21" s="735"/>
      <c r="AR21" s="735"/>
      <c r="AS21" s="735"/>
      <c r="AT21" s="735"/>
      <c r="AU21" s="735"/>
      <c r="AV21" s="735"/>
      <c r="AW21" s="735"/>
      <c r="AX21" s="735"/>
      <c r="AY21" s="735"/>
      <c r="AZ21" s="735"/>
      <c r="BA21" s="735"/>
      <c r="BB21" s="735"/>
      <c r="BC21" s="735"/>
      <c r="BD21" s="735"/>
      <c r="BE21" s="735"/>
      <c r="BF21" s="736"/>
      <c r="BG21" s="663" t="s">
        <v>132</v>
      </c>
      <c r="BH21" s="664"/>
      <c r="BI21" s="664"/>
      <c r="BJ21" s="664"/>
      <c r="BK21" s="664"/>
      <c r="BL21" s="664"/>
      <c r="BM21" s="664"/>
      <c r="BN21" s="665"/>
      <c r="BO21" s="699" t="s">
        <v>248</v>
      </c>
      <c r="BP21" s="699"/>
      <c r="BQ21" s="699"/>
      <c r="BR21" s="699"/>
      <c r="BS21" s="700" t="s">
        <v>132</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283</v>
      </c>
      <c r="C22" s="661"/>
      <c r="D22" s="661"/>
      <c r="E22" s="661"/>
      <c r="F22" s="661"/>
      <c r="G22" s="661"/>
      <c r="H22" s="661"/>
      <c r="I22" s="661"/>
      <c r="J22" s="661"/>
      <c r="K22" s="661"/>
      <c r="L22" s="661"/>
      <c r="M22" s="661"/>
      <c r="N22" s="661"/>
      <c r="O22" s="661"/>
      <c r="P22" s="661"/>
      <c r="Q22" s="662"/>
      <c r="R22" s="663">
        <v>3849199</v>
      </c>
      <c r="S22" s="664"/>
      <c r="T22" s="664"/>
      <c r="U22" s="664"/>
      <c r="V22" s="664"/>
      <c r="W22" s="664"/>
      <c r="X22" s="664"/>
      <c r="Y22" s="665"/>
      <c r="Z22" s="699">
        <v>32.700000000000003</v>
      </c>
      <c r="AA22" s="699"/>
      <c r="AB22" s="699"/>
      <c r="AC22" s="699"/>
      <c r="AD22" s="700">
        <v>3849199</v>
      </c>
      <c r="AE22" s="700"/>
      <c r="AF22" s="700"/>
      <c r="AG22" s="700"/>
      <c r="AH22" s="700"/>
      <c r="AI22" s="700"/>
      <c r="AJ22" s="700"/>
      <c r="AK22" s="700"/>
      <c r="AL22" s="666">
        <v>67</v>
      </c>
      <c r="AM22" s="667"/>
      <c r="AN22" s="667"/>
      <c r="AO22" s="701"/>
      <c r="AP22" s="660" t="s">
        <v>284</v>
      </c>
      <c r="AQ22" s="735"/>
      <c r="AR22" s="735"/>
      <c r="AS22" s="735"/>
      <c r="AT22" s="735"/>
      <c r="AU22" s="735"/>
      <c r="AV22" s="735"/>
      <c r="AW22" s="735"/>
      <c r="AX22" s="735"/>
      <c r="AY22" s="735"/>
      <c r="AZ22" s="735"/>
      <c r="BA22" s="735"/>
      <c r="BB22" s="735"/>
      <c r="BC22" s="735"/>
      <c r="BD22" s="735"/>
      <c r="BE22" s="735"/>
      <c r="BF22" s="736"/>
      <c r="BG22" s="663" t="s">
        <v>132</v>
      </c>
      <c r="BH22" s="664"/>
      <c r="BI22" s="664"/>
      <c r="BJ22" s="664"/>
      <c r="BK22" s="664"/>
      <c r="BL22" s="664"/>
      <c r="BM22" s="664"/>
      <c r="BN22" s="665"/>
      <c r="BO22" s="699" t="s">
        <v>132</v>
      </c>
      <c r="BP22" s="699"/>
      <c r="BQ22" s="699"/>
      <c r="BR22" s="699"/>
      <c r="BS22" s="700" t="s">
        <v>248</v>
      </c>
      <c r="BT22" s="700"/>
      <c r="BU22" s="700"/>
      <c r="BV22" s="700"/>
      <c r="BW22" s="700"/>
      <c r="BX22" s="700"/>
      <c r="BY22" s="700"/>
      <c r="BZ22" s="700"/>
      <c r="CA22" s="700"/>
      <c r="CB22" s="731"/>
      <c r="CD22" s="715" t="s">
        <v>285</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286</v>
      </c>
      <c r="C23" s="661"/>
      <c r="D23" s="661"/>
      <c r="E23" s="661"/>
      <c r="F23" s="661"/>
      <c r="G23" s="661"/>
      <c r="H23" s="661"/>
      <c r="I23" s="661"/>
      <c r="J23" s="661"/>
      <c r="K23" s="661"/>
      <c r="L23" s="661"/>
      <c r="M23" s="661"/>
      <c r="N23" s="661"/>
      <c r="O23" s="661"/>
      <c r="P23" s="661"/>
      <c r="Q23" s="662"/>
      <c r="R23" s="663">
        <v>333071</v>
      </c>
      <c r="S23" s="664"/>
      <c r="T23" s="664"/>
      <c r="U23" s="664"/>
      <c r="V23" s="664"/>
      <c r="W23" s="664"/>
      <c r="X23" s="664"/>
      <c r="Y23" s="665"/>
      <c r="Z23" s="699">
        <v>2.8</v>
      </c>
      <c r="AA23" s="699"/>
      <c r="AB23" s="699"/>
      <c r="AC23" s="699"/>
      <c r="AD23" s="700" t="s">
        <v>248</v>
      </c>
      <c r="AE23" s="700"/>
      <c r="AF23" s="700"/>
      <c r="AG23" s="700"/>
      <c r="AH23" s="700"/>
      <c r="AI23" s="700"/>
      <c r="AJ23" s="700"/>
      <c r="AK23" s="700"/>
      <c r="AL23" s="666" t="s">
        <v>248</v>
      </c>
      <c r="AM23" s="667"/>
      <c r="AN23" s="667"/>
      <c r="AO23" s="701"/>
      <c r="AP23" s="660" t="s">
        <v>287</v>
      </c>
      <c r="AQ23" s="735"/>
      <c r="AR23" s="735"/>
      <c r="AS23" s="735"/>
      <c r="AT23" s="735"/>
      <c r="AU23" s="735"/>
      <c r="AV23" s="735"/>
      <c r="AW23" s="735"/>
      <c r="AX23" s="735"/>
      <c r="AY23" s="735"/>
      <c r="AZ23" s="735"/>
      <c r="BA23" s="735"/>
      <c r="BB23" s="735"/>
      <c r="BC23" s="735"/>
      <c r="BD23" s="735"/>
      <c r="BE23" s="735"/>
      <c r="BF23" s="736"/>
      <c r="BG23" s="663" t="s">
        <v>132</v>
      </c>
      <c r="BH23" s="664"/>
      <c r="BI23" s="664"/>
      <c r="BJ23" s="664"/>
      <c r="BK23" s="664"/>
      <c r="BL23" s="664"/>
      <c r="BM23" s="664"/>
      <c r="BN23" s="665"/>
      <c r="BO23" s="699" t="s">
        <v>248</v>
      </c>
      <c r="BP23" s="699"/>
      <c r="BQ23" s="699"/>
      <c r="BR23" s="699"/>
      <c r="BS23" s="700" t="s">
        <v>248</v>
      </c>
      <c r="BT23" s="700"/>
      <c r="BU23" s="700"/>
      <c r="BV23" s="700"/>
      <c r="BW23" s="700"/>
      <c r="BX23" s="700"/>
      <c r="BY23" s="700"/>
      <c r="BZ23" s="700"/>
      <c r="CA23" s="700"/>
      <c r="CB23" s="731"/>
      <c r="CD23" s="715" t="s">
        <v>226</v>
      </c>
      <c r="CE23" s="716"/>
      <c r="CF23" s="716"/>
      <c r="CG23" s="716"/>
      <c r="CH23" s="716"/>
      <c r="CI23" s="716"/>
      <c r="CJ23" s="716"/>
      <c r="CK23" s="716"/>
      <c r="CL23" s="716"/>
      <c r="CM23" s="716"/>
      <c r="CN23" s="716"/>
      <c r="CO23" s="716"/>
      <c r="CP23" s="716"/>
      <c r="CQ23" s="717"/>
      <c r="CR23" s="715" t="s">
        <v>288</v>
      </c>
      <c r="CS23" s="716"/>
      <c r="CT23" s="716"/>
      <c r="CU23" s="716"/>
      <c r="CV23" s="716"/>
      <c r="CW23" s="716"/>
      <c r="CX23" s="716"/>
      <c r="CY23" s="717"/>
      <c r="CZ23" s="715" t="s">
        <v>289</v>
      </c>
      <c r="DA23" s="716"/>
      <c r="DB23" s="716"/>
      <c r="DC23" s="717"/>
      <c r="DD23" s="715" t="s">
        <v>290</v>
      </c>
      <c r="DE23" s="716"/>
      <c r="DF23" s="716"/>
      <c r="DG23" s="716"/>
      <c r="DH23" s="716"/>
      <c r="DI23" s="716"/>
      <c r="DJ23" s="716"/>
      <c r="DK23" s="717"/>
      <c r="DL23" s="747" t="s">
        <v>291</v>
      </c>
      <c r="DM23" s="748"/>
      <c r="DN23" s="748"/>
      <c r="DO23" s="748"/>
      <c r="DP23" s="748"/>
      <c r="DQ23" s="748"/>
      <c r="DR23" s="748"/>
      <c r="DS23" s="748"/>
      <c r="DT23" s="748"/>
      <c r="DU23" s="748"/>
      <c r="DV23" s="749"/>
      <c r="DW23" s="715" t="s">
        <v>292</v>
      </c>
      <c r="DX23" s="716"/>
      <c r="DY23" s="716"/>
      <c r="DZ23" s="716"/>
      <c r="EA23" s="716"/>
      <c r="EB23" s="716"/>
      <c r="EC23" s="717"/>
    </row>
    <row r="24" spans="2:133" ht="11.25" customHeight="1" x14ac:dyDescent="0.15">
      <c r="B24" s="660" t="s">
        <v>293</v>
      </c>
      <c r="C24" s="661"/>
      <c r="D24" s="661"/>
      <c r="E24" s="661"/>
      <c r="F24" s="661"/>
      <c r="G24" s="661"/>
      <c r="H24" s="661"/>
      <c r="I24" s="661"/>
      <c r="J24" s="661"/>
      <c r="K24" s="661"/>
      <c r="L24" s="661"/>
      <c r="M24" s="661"/>
      <c r="N24" s="661"/>
      <c r="O24" s="661"/>
      <c r="P24" s="661"/>
      <c r="Q24" s="662"/>
      <c r="R24" s="663" t="s">
        <v>132</v>
      </c>
      <c r="S24" s="664"/>
      <c r="T24" s="664"/>
      <c r="U24" s="664"/>
      <c r="V24" s="664"/>
      <c r="W24" s="664"/>
      <c r="X24" s="664"/>
      <c r="Y24" s="665"/>
      <c r="Z24" s="699" t="s">
        <v>248</v>
      </c>
      <c r="AA24" s="699"/>
      <c r="AB24" s="699"/>
      <c r="AC24" s="699"/>
      <c r="AD24" s="700" t="s">
        <v>248</v>
      </c>
      <c r="AE24" s="700"/>
      <c r="AF24" s="700"/>
      <c r="AG24" s="700"/>
      <c r="AH24" s="700"/>
      <c r="AI24" s="700"/>
      <c r="AJ24" s="700"/>
      <c r="AK24" s="700"/>
      <c r="AL24" s="666" t="s">
        <v>248</v>
      </c>
      <c r="AM24" s="667"/>
      <c r="AN24" s="667"/>
      <c r="AO24" s="701"/>
      <c r="AP24" s="660" t="s">
        <v>294</v>
      </c>
      <c r="AQ24" s="735"/>
      <c r="AR24" s="735"/>
      <c r="AS24" s="735"/>
      <c r="AT24" s="735"/>
      <c r="AU24" s="735"/>
      <c r="AV24" s="735"/>
      <c r="AW24" s="735"/>
      <c r="AX24" s="735"/>
      <c r="AY24" s="735"/>
      <c r="AZ24" s="735"/>
      <c r="BA24" s="735"/>
      <c r="BB24" s="735"/>
      <c r="BC24" s="735"/>
      <c r="BD24" s="735"/>
      <c r="BE24" s="735"/>
      <c r="BF24" s="736"/>
      <c r="BG24" s="663" t="s">
        <v>132</v>
      </c>
      <c r="BH24" s="664"/>
      <c r="BI24" s="664"/>
      <c r="BJ24" s="664"/>
      <c r="BK24" s="664"/>
      <c r="BL24" s="664"/>
      <c r="BM24" s="664"/>
      <c r="BN24" s="665"/>
      <c r="BO24" s="699" t="s">
        <v>132</v>
      </c>
      <c r="BP24" s="699"/>
      <c r="BQ24" s="699"/>
      <c r="BR24" s="699"/>
      <c r="BS24" s="700" t="s">
        <v>132</v>
      </c>
      <c r="BT24" s="700"/>
      <c r="BU24" s="700"/>
      <c r="BV24" s="700"/>
      <c r="BW24" s="700"/>
      <c r="BX24" s="700"/>
      <c r="BY24" s="700"/>
      <c r="BZ24" s="700"/>
      <c r="CA24" s="700"/>
      <c r="CB24" s="731"/>
      <c r="CD24" s="712" t="s">
        <v>295</v>
      </c>
      <c r="CE24" s="713"/>
      <c r="CF24" s="713"/>
      <c r="CG24" s="713"/>
      <c r="CH24" s="713"/>
      <c r="CI24" s="713"/>
      <c r="CJ24" s="713"/>
      <c r="CK24" s="713"/>
      <c r="CL24" s="713"/>
      <c r="CM24" s="713"/>
      <c r="CN24" s="713"/>
      <c r="CO24" s="713"/>
      <c r="CP24" s="713"/>
      <c r="CQ24" s="714"/>
      <c r="CR24" s="709">
        <v>3189305</v>
      </c>
      <c r="CS24" s="710"/>
      <c r="CT24" s="710"/>
      <c r="CU24" s="710"/>
      <c r="CV24" s="710"/>
      <c r="CW24" s="710"/>
      <c r="CX24" s="710"/>
      <c r="CY24" s="738"/>
      <c r="CZ24" s="739">
        <v>28.6</v>
      </c>
      <c r="DA24" s="722"/>
      <c r="DB24" s="722"/>
      <c r="DC24" s="741"/>
      <c r="DD24" s="737">
        <v>2591733</v>
      </c>
      <c r="DE24" s="710"/>
      <c r="DF24" s="710"/>
      <c r="DG24" s="710"/>
      <c r="DH24" s="710"/>
      <c r="DI24" s="710"/>
      <c r="DJ24" s="710"/>
      <c r="DK24" s="738"/>
      <c r="DL24" s="737">
        <v>2328671</v>
      </c>
      <c r="DM24" s="710"/>
      <c r="DN24" s="710"/>
      <c r="DO24" s="710"/>
      <c r="DP24" s="710"/>
      <c r="DQ24" s="710"/>
      <c r="DR24" s="710"/>
      <c r="DS24" s="710"/>
      <c r="DT24" s="710"/>
      <c r="DU24" s="710"/>
      <c r="DV24" s="738"/>
      <c r="DW24" s="739">
        <v>40.1</v>
      </c>
      <c r="DX24" s="722"/>
      <c r="DY24" s="722"/>
      <c r="DZ24" s="722"/>
      <c r="EA24" s="722"/>
      <c r="EB24" s="722"/>
      <c r="EC24" s="740"/>
    </row>
    <row r="25" spans="2:133" ht="11.25" customHeight="1" x14ac:dyDescent="0.15">
      <c r="B25" s="660" t="s">
        <v>296</v>
      </c>
      <c r="C25" s="661"/>
      <c r="D25" s="661"/>
      <c r="E25" s="661"/>
      <c r="F25" s="661"/>
      <c r="G25" s="661"/>
      <c r="H25" s="661"/>
      <c r="I25" s="661"/>
      <c r="J25" s="661"/>
      <c r="K25" s="661"/>
      <c r="L25" s="661"/>
      <c r="M25" s="661"/>
      <c r="N25" s="661"/>
      <c r="O25" s="661"/>
      <c r="P25" s="661"/>
      <c r="Q25" s="662"/>
      <c r="R25" s="663">
        <v>5998108</v>
      </c>
      <c r="S25" s="664"/>
      <c r="T25" s="664"/>
      <c r="U25" s="664"/>
      <c r="V25" s="664"/>
      <c r="W25" s="664"/>
      <c r="X25" s="664"/>
      <c r="Y25" s="665"/>
      <c r="Z25" s="699">
        <v>51</v>
      </c>
      <c r="AA25" s="699"/>
      <c r="AB25" s="699"/>
      <c r="AC25" s="699"/>
      <c r="AD25" s="700">
        <v>5665037</v>
      </c>
      <c r="AE25" s="700"/>
      <c r="AF25" s="700"/>
      <c r="AG25" s="700"/>
      <c r="AH25" s="700"/>
      <c r="AI25" s="700"/>
      <c r="AJ25" s="700"/>
      <c r="AK25" s="700"/>
      <c r="AL25" s="666">
        <v>98.6</v>
      </c>
      <c r="AM25" s="667"/>
      <c r="AN25" s="667"/>
      <c r="AO25" s="701"/>
      <c r="AP25" s="660" t="s">
        <v>297</v>
      </c>
      <c r="AQ25" s="735"/>
      <c r="AR25" s="735"/>
      <c r="AS25" s="735"/>
      <c r="AT25" s="735"/>
      <c r="AU25" s="735"/>
      <c r="AV25" s="735"/>
      <c r="AW25" s="735"/>
      <c r="AX25" s="735"/>
      <c r="AY25" s="735"/>
      <c r="AZ25" s="735"/>
      <c r="BA25" s="735"/>
      <c r="BB25" s="735"/>
      <c r="BC25" s="735"/>
      <c r="BD25" s="735"/>
      <c r="BE25" s="735"/>
      <c r="BF25" s="736"/>
      <c r="BG25" s="663" t="s">
        <v>132</v>
      </c>
      <c r="BH25" s="664"/>
      <c r="BI25" s="664"/>
      <c r="BJ25" s="664"/>
      <c r="BK25" s="664"/>
      <c r="BL25" s="664"/>
      <c r="BM25" s="664"/>
      <c r="BN25" s="665"/>
      <c r="BO25" s="699" t="s">
        <v>132</v>
      </c>
      <c r="BP25" s="699"/>
      <c r="BQ25" s="699"/>
      <c r="BR25" s="699"/>
      <c r="BS25" s="700" t="s">
        <v>248</v>
      </c>
      <c r="BT25" s="700"/>
      <c r="BU25" s="700"/>
      <c r="BV25" s="700"/>
      <c r="BW25" s="700"/>
      <c r="BX25" s="700"/>
      <c r="BY25" s="700"/>
      <c r="BZ25" s="700"/>
      <c r="CA25" s="700"/>
      <c r="CB25" s="731"/>
      <c r="CD25" s="660" t="s">
        <v>298</v>
      </c>
      <c r="CE25" s="661"/>
      <c r="CF25" s="661"/>
      <c r="CG25" s="661"/>
      <c r="CH25" s="661"/>
      <c r="CI25" s="661"/>
      <c r="CJ25" s="661"/>
      <c r="CK25" s="661"/>
      <c r="CL25" s="661"/>
      <c r="CM25" s="661"/>
      <c r="CN25" s="661"/>
      <c r="CO25" s="661"/>
      <c r="CP25" s="661"/>
      <c r="CQ25" s="662"/>
      <c r="CR25" s="663">
        <v>1279783</v>
      </c>
      <c r="CS25" s="672"/>
      <c r="CT25" s="672"/>
      <c r="CU25" s="672"/>
      <c r="CV25" s="672"/>
      <c r="CW25" s="672"/>
      <c r="CX25" s="672"/>
      <c r="CY25" s="673"/>
      <c r="CZ25" s="666">
        <v>11.5</v>
      </c>
      <c r="DA25" s="674"/>
      <c r="DB25" s="674"/>
      <c r="DC25" s="675"/>
      <c r="DD25" s="669">
        <v>1174453</v>
      </c>
      <c r="DE25" s="672"/>
      <c r="DF25" s="672"/>
      <c r="DG25" s="672"/>
      <c r="DH25" s="672"/>
      <c r="DI25" s="672"/>
      <c r="DJ25" s="672"/>
      <c r="DK25" s="673"/>
      <c r="DL25" s="669">
        <v>1083234</v>
      </c>
      <c r="DM25" s="672"/>
      <c r="DN25" s="672"/>
      <c r="DO25" s="672"/>
      <c r="DP25" s="672"/>
      <c r="DQ25" s="672"/>
      <c r="DR25" s="672"/>
      <c r="DS25" s="672"/>
      <c r="DT25" s="672"/>
      <c r="DU25" s="672"/>
      <c r="DV25" s="673"/>
      <c r="DW25" s="666">
        <v>18.7</v>
      </c>
      <c r="DX25" s="674"/>
      <c r="DY25" s="674"/>
      <c r="DZ25" s="674"/>
      <c r="EA25" s="674"/>
      <c r="EB25" s="674"/>
      <c r="EC25" s="688"/>
    </row>
    <row r="26" spans="2:133" ht="11.25" customHeight="1" x14ac:dyDescent="0.15">
      <c r="B26" s="660" t="s">
        <v>299</v>
      </c>
      <c r="C26" s="661"/>
      <c r="D26" s="661"/>
      <c r="E26" s="661"/>
      <c r="F26" s="661"/>
      <c r="G26" s="661"/>
      <c r="H26" s="661"/>
      <c r="I26" s="661"/>
      <c r="J26" s="661"/>
      <c r="K26" s="661"/>
      <c r="L26" s="661"/>
      <c r="M26" s="661"/>
      <c r="N26" s="661"/>
      <c r="O26" s="661"/>
      <c r="P26" s="661"/>
      <c r="Q26" s="662"/>
      <c r="R26" s="663">
        <v>1152</v>
      </c>
      <c r="S26" s="664"/>
      <c r="T26" s="664"/>
      <c r="U26" s="664"/>
      <c r="V26" s="664"/>
      <c r="W26" s="664"/>
      <c r="X26" s="664"/>
      <c r="Y26" s="665"/>
      <c r="Z26" s="699">
        <v>0</v>
      </c>
      <c r="AA26" s="699"/>
      <c r="AB26" s="699"/>
      <c r="AC26" s="699"/>
      <c r="AD26" s="700">
        <v>1152</v>
      </c>
      <c r="AE26" s="700"/>
      <c r="AF26" s="700"/>
      <c r="AG26" s="700"/>
      <c r="AH26" s="700"/>
      <c r="AI26" s="700"/>
      <c r="AJ26" s="700"/>
      <c r="AK26" s="700"/>
      <c r="AL26" s="666">
        <v>0</v>
      </c>
      <c r="AM26" s="667"/>
      <c r="AN26" s="667"/>
      <c r="AO26" s="701"/>
      <c r="AP26" s="660" t="s">
        <v>300</v>
      </c>
      <c r="AQ26" s="735"/>
      <c r="AR26" s="735"/>
      <c r="AS26" s="735"/>
      <c r="AT26" s="735"/>
      <c r="AU26" s="735"/>
      <c r="AV26" s="735"/>
      <c r="AW26" s="735"/>
      <c r="AX26" s="735"/>
      <c r="AY26" s="735"/>
      <c r="AZ26" s="735"/>
      <c r="BA26" s="735"/>
      <c r="BB26" s="735"/>
      <c r="BC26" s="735"/>
      <c r="BD26" s="735"/>
      <c r="BE26" s="735"/>
      <c r="BF26" s="736"/>
      <c r="BG26" s="663" t="s">
        <v>248</v>
      </c>
      <c r="BH26" s="664"/>
      <c r="BI26" s="664"/>
      <c r="BJ26" s="664"/>
      <c r="BK26" s="664"/>
      <c r="BL26" s="664"/>
      <c r="BM26" s="664"/>
      <c r="BN26" s="665"/>
      <c r="BO26" s="699" t="s">
        <v>248</v>
      </c>
      <c r="BP26" s="699"/>
      <c r="BQ26" s="699"/>
      <c r="BR26" s="699"/>
      <c r="BS26" s="700" t="s">
        <v>248</v>
      </c>
      <c r="BT26" s="700"/>
      <c r="BU26" s="700"/>
      <c r="BV26" s="700"/>
      <c r="BW26" s="700"/>
      <c r="BX26" s="700"/>
      <c r="BY26" s="700"/>
      <c r="BZ26" s="700"/>
      <c r="CA26" s="700"/>
      <c r="CB26" s="731"/>
      <c r="CD26" s="660" t="s">
        <v>301</v>
      </c>
      <c r="CE26" s="661"/>
      <c r="CF26" s="661"/>
      <c r="CG26" s="661"/>
      <c r="CH26" s="661"/>
      <c r="CI26" s="661"/>
      <c r="CJ26" s="661"/>
      <c r="CK26" s="661"/>
      <c r="CL26" s="661"/>
      <c r="CM26" s="661"/>
      <c r="CN26" s="661"/>
      <c r="CO26" s="661"/>
      <c r="CP26" s="661"/>
      <c r="CQ26" s="662"/>
      <c r="CR26" s="663">
        <v>762289</v>
      </c>
      <c r="CS26" s="664"/>
      <c r="CT26" s="664"/>
      <c r="CU26" s="664"/>
      <c r="CV26" s="664"/>
      <c r="CW26" s="664"/>
      <c r="CX26" s="664"/>
      <c r="CY26" s="665"/>
      <c r="CZ26" s="666">
        <v>6.8</v>
      </c>
      <c r="DA26" s="674"/>
      <c r="DB26" s="674"/>
      <c r="DC26" s="675"/>
      <c r="DD26" s="669">
        <v>659146</v>
      </c>
      <c r="DE26" s="664"/>
      <c r="DF26" s="664"/>
      <c r="DG26" s="664"/>
      <c r="DH26" s="664"/>
      <c r="DI26" s="664"/>
      <c r="DJ26" s="664"/>
      <c r="DK26" s="665"/>
      <c r="DL26" s="669" t="s">
        <v>248</v>
      </c>
      <c r="DM26" s="664"/>
      <c r="DN26" s="664"/>
      <c r="DO26" s="664"/>
      <c r="DP26" s="664"/>
      <c r="DQ26" s="664"/>
      <c r="DR26" s="664"/>
      <c r="DS26" s="664"/>
      <c r="DT26" s="664"/>
      <c r="DU26" s="664"/>
      <c r="DV26" s="665"/>
      <c r="DW26" s="666" t="s">
        <v>132</v>
      </c>
      <c r="DX26" s="674"/>
      <c r="DY26" s="674"/>
      <c r="DZ26" s="674"/>
      <c r="EA26" s="674"/>
      <c r="EB26" s="674"/>
      <c r="EC26" s="688"/>
    </row>
    <row r="27" spans="2:133" ht="11.25" customHeight="1" x14ac:dyDescent="0.15">
      <c r="B27" s="660" t="s">
        <v>302</v>
      </c>
      <c r="C27" s="661"/>
      <c r="D27" s="661"/>
      <c r="E27" s="661"/>
      <c r="F27" s="661"/>
      <c r="G27" s="661"/>
      <c r="H27" s="661"/>
      <c r="I27" s="661"/>
      <c r="J27" s="661"/>
      <c r="K27" s="661"/>
      <c r="L27" s="661"/>
      <c r="M27" s="661"/>
      <c r="N27" s="661"/>
      <c r="O27" s="661"/>
      <c r="P27" s="661"/>
      <c r="Q27" s="662"/>
      <c r="R27" s="663">
        <v>56563</v>
      </c>
      <c r="S27" s="664"/>
      <c r="T27" s="664"/>
      <c r="U27" s="664"/>
      <c r="V27" s="664"/>
      <c r="W27" s="664"/>
      <c r="X27" s="664"/>
      <c r="Y27" s="665"/>
      <c r="Z27" s="699">
        <v>0.5</v>
      </c>
      <c r="AA27" s="699"/>
      <c r="AB27" s="699"/>
      <c r="AC27" s="699"/>
      <c r="AD27" s="700" t="s">
        <v>132</v>
      </c>
      <c r="AE27" s="700"/>
      <c r="AF27" s="700"/>
      <c r="AG27" s="700"/>
      <c r="AH27" s="700"/>
      <c r="AI27" s="700"/>
      <c r="AJ27" s="700"/>
      <c r="AK27" s="700"/>
      <c r="AL27" s="666" t="s">
        <v>248</v>
      </c>
      <c r="AM27" s="667"/>
      <c r="AN27" s="667"/>
      <c r="AO27" s="701"/>
      <c r="AP27" s="660" t="s">
        <v>303</v>
      </c>
      <c r="AQ27" s="661"/>
      <c r="AR27" s="661"/>
      <c r="AS27" s="661"/>
      <c r="AT27" s="661"/>
      <c r="AU27" s="661"/>
      <c r="AV27" s="661"/>
      <c r="AW27" s="661"/>
      <c r="AX27" s="661"/>
      <c r="AY27" s="661"/>
      <c r="AZ27" s="661"/>
      <c r="BA27" s="661"/>
      <c r="BB27" s="661"/>
      <c r="BC27" s="661"/>
      <c r="BD27" s="661"/>
      <c r="BE27" s="661"/>
      <c r="BF27" s="662"/>
      <c r="BG27" s="663">
        <v>1360966</v>
      </c>
      <c r="BH27" s="664"/>
      <c r="BI27" s="664"/>
      <c r="BJ27" s="664"/>
      <c r="BK27" s="664"/>
      <c r="BL27" s="664"/>
      <c r="BM27" s="664"/>
      <c r="BN27" s="665"/>
      <c r="BO27" s="699">
        <v>100</v>
      </c>
      <c r="BP27" s="699"/>
      <c r="BQ27" s="699"/>
      <c r="BR27" s="699"/>
      <c r="BS27" s="700">
        <v>27267</v>
      </c>
      <c r="BT27" s="700"/>
      <c r="BU27" s="700"/>
      <c r="BV27" s="700"/>
      <c r="BW27" s="700"/>
      <c r="BX27" s="700"/>
      <c r="BY27" s="700"/>
      <c r="BZ27" s="700"/>
      <c r="CA27" s="700"/>
      <c r="CB27" s="731"/>
      <c r="CD27" s="660" t="s">
        <v>304</v>
      </c>
      <c r="CE27" s="661"/>
      <c r="CF27" s="661"/>
      <c r="CG27" s="661"/>
      <c r="CH27" s="661"/>
      <c r="CI27" s="661"/>
      <c r="CJ27" s="661"/>
      <c r="CK27" s="661"/>
      <c r="CL27" s="661"/>
      <c r="CM27" s="661"/>
      <c r="CN27" s="661"/>
      <c r="CO27" s="661"/>
      <c r="CP27" s="661"/>
      <c r="CQ27" s="662"/>
      <c r="CR27" s="663">
        <v>603859</v>
      </c>
      <c r="CS27" s="672"/>
      <c r="CT27" s="672"/>
      <c r="CU27" s="672"/>
      <c r="CV27" s="672"/>
      <c r="CW27" s="672"/>
      <c r="CX27" s="672"/>
      <c r="CY27" s="673"/>
      <c r="CZ27" s="666">
        <v>5.4</v>
      </c>
      <c r="DA27" s="674"/>
      <c r="DB27" s="674"/>
      <c r="DC27" s="675"/>
      <c r="DD27" s="669">
        <v>161567</v>
      </c>
      <c r="DE27" s="672"/>
      <c r="DF27" s="672"/>
      <c r="DG27" s="672"/>
      <c r="DH27" s="672"/>
      <c r="DI27" s="672"/>
      <c r="DJ27" s="672"/>
      <c r="DK27" s="673"/>
      <c r="DL27" s="669">
        <v>147772</v>
      </c>
      <c r="DM27" s="672"/>
      <c r="DN27" s="672"/>
      <c r="DO27" s="672"/>
      <c r="DP27" s="672"/>
      <c r="DQ27" s="672"/>
      <c r="DR27" s="672"/>
      <c r="DS27" s="672"/>
      <c r="DT27" s="672"/>
      <c r="DU27" s="672"/>
      <c r="DV27" s="673"/>
      <c r="DW27" s="666">
        <v>2.5</v>
      </c>
      <c r="DX27" s="674"/>
      <c r="DY27" s="674"/>
      <c r="DZ27" s="674"/>
      <c r="EA27" s="674"/>
      <c r="EB27" s="674"/>
      <c r="EC27" s="688"/>
    </row>
    <row r="28" spans="2:133" ht="11.25" customHeight="1" x14ac:dyDescent="0.15">
      <c r="B28" s="660" t="s">
        <v>305</v>
      </c>
      <c r="C28" s="661"/>
      <c r="D28" s="661"/>
      <c r="E28" s="661"/>
      <c r="F28" s="661"/>
      <c r="G28" s="661"/>
      <c r="H28" s="661"/>
      <c r="I28" s="661"/>
      <c r="J28" s="661"/>
      <c r="K28" s="661"/>
      <c r="L28" s="661"/>
      <c r="M28" s="661"/>
      <c r="N28" s="661"/>
      <c r="O28" s="661"/>
      <c r="P28" s="661"/>
      <c r="Q28" s="662"/>
      <c r="R28" s="663">
        <v>171301</v>
      </c>
      <c r="S28" s="664"/>
      <c r="T28" s="664"/>
      <c r="U28" s="664"/>
      <c r="V28" s="664"/>
      <c r="W28" s="664"/>
      <c r="X28" s="664"/>
      <c r="Y28" s="665"/>
      <c r="Z28" s="699">
        <v>1.5</v>
      </c>
      <c r="AA28" s="699"/>
      <c r="AB28" s="699"/>
      <c r="AC28" s="699"/>
      <c r="AD28" s="700">
        <v>2613</v>
      </c>
      <c r="AE28" s="700"/>
      <c r="AF28" s="700"/>
      <c r="AG28" s="700"/>
      <c r="AH28" s="700"/>
      <c r="AI28" s="700"/>
      <c r="AJ28" s="700"/>
      <c r="AK28" s="700"/>
      <c r="AL28" s="666">
        <v>0</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306</v>
      </c>
      <c r="CE28" s="661"/>
      <c r="CF28" s="661"/>
      <c r="CG28" s="661"/>
      <c r="CH28" s="661"/>
      <c r="CI28" s="661"/>
      <c r="CJ28" s="661"/>
      <c r="CK28" s="661"/>
      <c r="CL28" s="661"/>
      <c r="CM28" s="661"/>
      <c r="CN28" s="661"/>
      <c r="CO28" s="661"/>
      <c r="CP28" s="661"/>
      <c r="CQ28" s="662"/>
      <c r="CR28" s="663">
        <v>1305663</v>
      </c>
      <c r="CS28" s="664"/>
      <c r="CT28" s="664"/>
      <c r="CU28" s="664"/>
      <c r="CV28" s="664"/>
      <c r="CW28" s="664"/>
      <c r="CX28" s="664"/>
      <c r="CY28" s="665"/>
      <c r="CZ28" s="666">
        <v>11.7</v>
      </c>
      <c r="DA28" s="674"/>
      <c r="DB28" s="674"/>
      <c r="DC28" s="675"/>
      <c r="DD28" s="669">
        <v>1255713</v>
      </c>
      <c r="DE28" s="664"/>
      <c r="DF28" s="664"/>
      <c r="DG28" s="664"/>
      <c r="DH28" s="664"/>
      <c r="DI28" s="664"/>
      <c r="DJ28" s="664"/>
      <c r="DK28" s="665"/>
      <c r="DL28" s="669">
        <v>1097665</v>
      </c>
      <c r="DM28" s="664"/>
      <c r="DN28" s="664"/>
      <c r="DO28" s="664"/>
      <c r="DP28" s="664"/>
      <c r="DQ28" s="664"/>
      <c r="DR28" s="664"/>
      <c r="DS28" s="664"/>
      <c r="DT28" s="664"/>
      <c r="DU28" s="664"/>
      <c r="DV28" s="665"/>
      <c r="DW28" s="666">
        <v>18.899999999999999</v>
      </c>
      <c r="DX28" s="674"/>
      <c r="DY28" s="674"/>
      <c r="DZ28" s="674"/>
      <c r="EA28" s="674"/>
      <c r="EB28" s="674"/>
      <c r="EC28" s="688"/>
    </row>
    <row r="29" spans="2:133" ht="11.25" customHeight="1" x14ac:dyDescent="0.15">
      <c r="B29" s="660" t="s">
        <v>307</v>
      </c>
      <c r="C29" s="661"/>
      <c r="D29" s="661"/>
      <c r="E29" s="661"/>
      <c r="F29" s="661"/>
      <c r="G29" s="661"/>
      <c r="H29" s="661"/>
      <c r="I29" s="661"/>
      <c r="J29" s="661"/>
      <c r="K29" s="661"/>
      <c r="L29" s="661"/>
      <c r="M29" s="661"/>
      <c r="N29" s="661"/>
      <c r="O29" s="661"/>
      <c r="P29" s="661"/>
      <c r="Q29" s="662"/>
      <c r="R29" s="663">
        <v>25990</v>
      </c>
      <c r="S29" s="664"/>
      <c r="T29" s="664"/>
      <c r="U29" s="664"/>
      <c r="V29" s="664"/>
      <c r="W29" s="664"/>
      <c r="X29" s="664"/>
      <c r="Y29" s="665"/>
      <c r="Z29" s="699">
        <v>0.2</v>
      </c>
      <c r="AA29" s="699"/>
      <c r="AB29" s="699"/>
      <c r="AC29" s="699"/>
      <c r="AD29" s="700" t="s">
        <v>248</v>
      </c>
      <c r="AE29" s="700"/>
      <c r="AF29" s="700"/>
      <c r="AG29" s="700"/>
      <c r="AH29" s="700"/>
      <c r="AI29" s="700"/>
      <c r="AJ29" s="700"/>
      <c r="AK29" s="700"/>
      <c r="AL29" s="666" t="s">
        <v>248</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308</v>
      </c>
      <c r="CE29" s="677"/>
      <c r="CF29" s="660" t="s">
        <v>309</v>
      </c>
      <c r="CG29" s="661"/>
      <c r="CH29" s="661"/>
      <c r="CI29" s="661"/>
      <c r="CJ29" s="661"/>
      <c r="CK29" s="661"/>
      <c r="CL29" s="661"/>
      <c r="CM29" s="661"/>
      <c r="CN29" s="661"/>
      <c r="CO29" s="661"/>
      <c r="CP29" s="661"/>
      <c r="CQ29" s="662"/>
      <c r="CR29" s="663">
        <v>1305458</v>
      </c>
      <c r="CS29" s="672"/>
      <c r="CT29" s="672"/>
      <c r="CU29" s="672"/>
      <c r="CV29" s="672"/>
      <c r="CW29" s="672"/>
      <c r="CX29" s="672"/>
      <c r="CY29" s="673"/>
      <c r="CZ29" s="666">
        <v>11.7</v>
      </c>
      <c r="DA29" s="674"/>
      <c r="DB29" s="674"/>
      <c r="DC29" s="675"/>
      <c r="DD29" s="669">
        <v>1255508</v>
      </c>
      <c r="DE29" s="672"/>
      <c r="DF29" s="672"/>
      <c r="DG29" s="672"/>
      <c r="DH29" s="672"/>
      <c r="DI29" s="672"/>
      <c r="DJ29" s="672"/>
      <c r="DK29" s="673"/>
      <c r="DL29" s="669">
        <v>1097460</v>
      </c>
      <c r="DM29" s="672"/>
      <c r="DN29" s="672"/>
      <c r="DO29" s="672"/>
      <c r="DP29" s="672"/>
      <c r="DQ29" s="672"/>
      <c r="DR29" s="672"/>
      <c r="DS29" s="672"/>
      <c r="DT29" s="672"/>
      <c r="DU29" s="672"/>
      <c r="DV29" s="673"/>
      <c r="DW29" s="666">
        <v>18.899999999999999</v>
      </c>
      <c r="DX29" s="674"/>
      <c r="DY29" s="674"/>
      <c r="DZ29" s="674"/>
      <c r="EA29" s="674"/>
      <c r="EB29" s="674"/>
      <c r="EC29" s="688"/>
    </row>
    <row r="30" spans="2:133" ht="11.25" customHeight="1" x14ac:dyDescent="0.15">
      <c r="B30" s="660" t="s">
        <v>310</v>
      </c>
      <c r="C30" s="661"/>
      <c r="D30" s="661"/>
      <c r="E30" s="661"/>
      <c r="F30" s="661"/>
      <c r="G30" s="661"/>
      <c r="H30" s="661"/>
      <c r="I30" s="661"/>
      <c r="J30" s="661"/>
      <c r="K30" s="661"/>
      <c r="L30" s="661"/>
      <c r="M30" s="661"/>
      <c r="N30" s="661"/>
      <c r="O30" s="661"/>
      <c r="P30" s="661"/>
      <c r="Q30" s="662"/>
      <c r="R30" s="663">
        <v>1417485</v>
      </c>
      <c r="S30" s="664"/>
      <c r="T30" s="664"/>
      <c r="U30" s="664"/>
      <c r="V30" s="664"/>
      <c r="W30" s="664"/>
      <c r="X30" s="664"/>
      <c r="Y30" s="665"/>
      <c r="Z30" s="699">
        <v>12</v>
      </c>
      <c r="AA30" s="699"/>
      <c r="AB30" s="699"/>
      <c r="AC30" s="699"/>
      <c r="AD30" s="700" t="s">
        <v>132</v>
      </c>
      <c r="AE30" s="700"/>
      <c r="AF30" s="700"/>
      <c r="AG30" s="700"/>
      <c r="AH30" s="700"/>
      <c r="AI30" s="700"/>
      <c r="AJ30" s="700"/>
      <c r="AK30" s="700"/>
      <c r="AL30" s="666" t="s">
        <v>248</v>
      </c>
      <c r="AM30" s="667"/>
      <c r="AN30" s="667"/>
      <c r="AO30" s="701"/>
      <c r="AP30" s="715" t="s">
        <v>226</v>
      </c>
      <c r="AQ30" s="716"/>
      <c r="AR30" s="716"/>
      <c r="AS30" s="716"/>
      <c r="AT30" s="716"/>
      <c r="AU30" s="716"/>
      <c r="AV30" s="716"/>
      <c r="AW30" s="716"/>
      <c r="AX30" s="716"/>
      <c r="AY30" s="716"/>
      <c r="AZ30" s="716"/>
      <c r="BA30" s="716"/>
      <c r="BB30" s="716"/>
      <c r="BC30" s="716"/>
      <c r="BD30" s="716"/>
      <c r="BE30" s="716"/>
      <c r="BF30" s="717"/>
      <c r="BG30" s="715" t="s">
        <v>311</v>
      </c>
      <c r="BH30" s="729"/>
      <c r="BI30" s="729"/>
      <c r="BJ30" s="729"/>
      <c r="BK30" s="729"/>
      <c r="BL30" s="729"/>
      <c r="BM30" s="729"/>
      <c r="BN30" s="729"/>
      <c r="BO30" s="729"/>
      <c r="BP30" s="729"/>
      <c r="BQ30" s="730"/>
      <c r="BR30" s="715" t="s">
        <v>312</v>
      </c>
      <c r="BS30" s="729"/>
      <c r="BT30" s="729"/>
      <c r="BU30" s="729"/>
      <c r="BV30" s="729"/>
      <c r="BW30" s="729"/>
      <c r="BX30" s="729"/>
      <c r="BY30" s="729"/>
      <c r="BZ30" s="729"/>
      <c r="CA30" s="729"/>
      <c r="CB30" s="730"/>
      <c r="CD30" s="678"/>
      <c r="CE30" s="679"/>
      <c r="CF30" s="660" t="s">
        <v>313</v>
      </c>
      <c r="CG30" s="661"/>
      <c r="CH30" s="661"/>
      <c r="CI30" s="661"/>
      <c r="CJ30" s="661"/>
      <c r="CK30" s="661"/>
      <c r="CL30" s="661"/>
      <c r="CM30" s="661"/>
      <c r="CN30" s="661"/>
      <c r="CO30" s="661"/>
      <c r="CP30" s="661"/>
      <c r="CQ30" s="662"/>
      <c r="CR30" s="663">
        <v>1274110</v>
      </c>
      <c r="CS30" s="664"/>
      <c r="CT30" s="664"/>
      <c r="CU30" s="664"/>
      <c r="CV30" s="664"/>
      <c r="CW30" s="664"/>
      <c r="CX30" s="664"/>
      <c r="CY30" s="665"/>
      <c r="CZ30" s="666">
        <v>11.4</v>
      </c>
      <c r="DA30" s="674"/>
      <c r="DB30" s="674"/>
      <c r="DC30" s="675"/>
      <c r="DD30" s="669">
        <v>1228862</v>
      </c>
      <c r="DE30" s="664"/>
      <c r="DF30" s="664"/>
      <c r="DG30" s="664"/>
      <c r="DH30" s="664"/>
      <c r="DI30" s="664"/>
      <c r="DJ30" s="664"/>
      <c r="DK30" s="665"/>
      <c r="DL30" s="669">
        <v>1070814</v>
      </c>
      <c r="DM30" s="664"/>
      <c r="DN30" s="664"/>
      <c r="DO30" s="664"/>
      <c r="DP30" s="664"/>
      <c r="DQ30" s="664"/>
      <c r="DR30" s="664"/>
      <c r="DS30" s="664"/>
      <c r="DT30" s="664"/>
      <c r="DU30" s="664"/>
      <c r="DV30" s="665"/>
      <c r="DW30" s="666">
        <v>18.5</v>
      </c>
      <c r="DX30" s="674"/>
      <c r="DY30" s="674"/>
      <c r="DZ30" s="674"/>
      <c r="EA30" s="674"/>
      <c r="EB30" s="674"/>
      <c r="EC30" s="688"/>
    </row>
    <row r="31" spans="2:133" ht="11.25" customHeight="1" x14ac:dyDescent="0.15">
      <c r="B31" s="732" t="s">
        <v>314</v>
      </c>
      <c r="C31" s="733"/>
      <c r="D31" s="733"/>
      <c r="E31" s="733"/>
      <c r="F31" s="733"/>
      <c r="G31" s="733"/>
      <c r="H31" s="733"/>
      <c r="I31" s="733"/>
      <c r="J31" s="733"/>
      <c r="K31" s="733"/>
      <c r="L31" s="733"/>
      <c r="M31" s="733"/>
      <c r="N31" s="733"/>
      <c r="O31" s="733"/>
      <c r="P31" s="733"/>
      <c r="Q31" s="734"/>
      <c r="R31" s="663" t="s">
        <v>132</v>
      </c>
      <c r="S31" s="664"/>
      <c r="T31" s="664"/>
      <c r="U31" s="664"/>
      <c r="V31" s="664"/>
      <c r="W31" s="664"/>
      <c r="X31" s="664"/>
      <c r="Y31" s="665"/>
      <c r="Z31" s="699" t="s">
        <v>132</v>
      </c>
      <c r="AA31" s="699"/>
      <c r="AB31" s="699"/>
      <c r="AC31" s="699"/>
      <c r="AD31" s="700" t="s">
        <v>132</v>
      </c>
      <c r="AE31" s="700"/>
      <c r="AF31" s="700"/>
      <c r="AG31" s="700"/>
      <c r="AH31" s="700"/>
      <c r="AI31" s="700"/>
      <c r="AJ31" s="700"/>
      <c r="AK31" s="700"/>
      <c r="AL31" s="666" t="s">
        <v>248</v>
      </c>
      <c r="AM31" s="667"/>
      <c r="AN31" s="667"/>
      <c r="AO31" s="701"/>
      <c r="AP31" s="724" t="s">
        <v>315</v>
      </c>
      <c r="AQ31" s="725"/>
      <c r="AR31" s="725"/>
      <c r="AS31" s="725"/>
      <c r="AT31" s="726" t="s">
        <v>316</v>
      </c>
      <c r="AU31" s="218"/>
      <c r="AV31" s="218"/>
      <c r="AW31" s="218"/>
      <c r="AX31" s="712" t="s">
        <v>190</v>
      </c>
      <c r="AY31" s="713"/>
      <c r="AZ31" s="713"/>
      <c r="BA31" s="713"/>
      <c r="BB31" s="713"/>
      <c r="BC31" s="713"/>
      <c r="BD31" s="713"/>
      <c r="BE31" s="713"/>
      <c r="BF31" s="714"/>
      <c r="BG31" s="720">
        <v>99.5</v>
      </c>
      <c r="BH31" s="721"/>
      <c r="BI31" s="721"/>
      <c r="BJ31" s="721"/>
      <c r="BK31" s="721"/>
      <c r="BL31" s="721"/>
      <c r="BM31" s="722">
        <v>97.9</v>
      </c>
      <c r="BN31" s="721"/>
      <c r="BO31" s="721"/>
      <c r="BP31" s="721"/>
      <c r="BQ31" s="723"/>
      <c r="BR31" s="720">
        <v>99.4</v>
      </c>
      <c r="BS31" s="721"/>
      <c r="BT31" s="721"/>
      <c r="BU31" s="721"/>
      <c r="BV31" s="721"/>
      <c r="BW31" s="721"/>
      <c r="BX31" s="722">
        <v>97.4</v>
      </c>
      <c r="BY31" s="721"/>
      <c r="BZ31" s="721"/>
      <c r="CA31" s="721"/>
      <c r="CB31" s="723"/>
      <c r="CD31" s="678"/>
      <c r="CE31" s="679"/>
      <c r="CF31" s="660" t="s">
        <v>317</v>
      </c>
      <c r="CG31" s="661"/>
      <c r="CH31" s="661"/>
      <c r="CI31" s="661"/>
      <c r="CJ31" s="661"/>
      <c r="CK31" s="661"/>
      <c r="CL31" s="661"/>
      <c r="CM31" s="661"/>
      <c r="CN31" s="661"/>
      <c r="CO31" s="661"/>
      <c r="CP31" s="661"/>
      <c r="CQ31" s="662"/>
      <c r="CR31" s="663">
        <v>31348</v>
      </c>
      <c r="CS31" s="672"/>
      <c r="CT31" s="672"/>
      <c r="CU31" s="672"/>
      <c r="CV31" s="672"/>
      <c r="CW31" s="672"/>
      <c r="CX31" s="672"/>
      <c r="CY31" s="673"/>
      <c r="CZ31" s="666">
        <v>0.3</v>
      </c>
      <c r="DA31" s="674"/>
      <c r="DB31" s="674"/>
      <c r="DC31" s="675"/>
      <c r="DD31" s="669">
        <v>26646</v>
      </c>
      <c r="DE31" s="672"/>
      <c r="DF31" s="672"/>
      <c r="DG31" s="672"/>
      <c r="DH31" s="672"/>
      <c r="DI31" s="672"/>
      <c r="DJ31" s="672"/>
      <c r="DK31" s="673"/>
      <c r="DL31" s="669">
        <v>26646</v>
      </c>
      <c r="DM31" s="672"/>
      <c r="DN31" s="672"/>
      <c r="DO31" s="672"/>
      <c r="DP31" s="672"/>
      <c r="DQ31" s="672"/>
      <c r="DR31" s="672"/>
      <c r="DS31" s="672"/>
      <c r="DT31" s="672"/>
      <c r="DU31" s="672"/>
      <c r="DV31" s="673"/>
      <c r="DW31" s="666">
        <v>0.5</v>
      </c>
      <c r="DX31" s="674"/>
      <c r="DY31" s="674"/>
      <c r="DZ31" s="674"/>
      <c r="EA31" s="674"/>
      <c r="EB31" s="674"/>
      <c r="EC31" s="688"/>
    </row>
    <row r="32" spans="2:133" ht="11.25" customHeight="1" x14ac:dyDescent="0.15">
      <c r="B32" s="660" t="s">
        <v>318</v>
      </c>
      <c r="C32" s="661"/>
      <c r="D32" s="661"/>
      <c r="E32" s="661"/>
      <c r="F32" s="661"/>
      <c r="G32" s="661"/>
      <c r="H32" s="661"/>
      <c r="I32" s="661"/>
      <c r="J32" s="661"/>
      <c r="K32" s="661"/>
      <c r="L32" s="661"/>
      <c r="M32" s="661"/>
      <c r="N32" s="661"/>
      <c r="O32" s="661"/>
      <c r="P32" s="661"/>
      <c r="Q32" s="662"/>
      <c r="R32" s="663">
        <v>925282</v>
      </c>
      <c r="S32" s="664"/>
      <c r="T32" s="664"/>
      <c r="U32" s="664"/>
      <c r="V32" s="664"/>
      <c r="W32" s="664"/>
      <c r="X32" s="664"/>
      <c r="Y32" s="665"/>
      <c r="Z32" s="699">
        <v>7.9</v>
      </c>
      <c r="AA32" s="699"/>
      <c r="AB32" s="699"/>
      <c r="AC32" s="699"/>
      <c r="AD32" s="700" t="s">
        <v>248</v>
      </c>
      <c r="AE32" s="700"/>
      <c r="AF32" s="700"/>
      <c r="AG32" s="700"/>
      <c r="AH32" s="700"/>
      <c r="AI32" s="700"/>
      <c r="AJ32" s="700"/>
      <c r="AK32" s="700"/>
      <c r="AL32" s="666" t="s">
        <v>248</v>
      </c>
      <c r="AM32" s="667"/>
      <c r="AN32" s="667"/>
      <c r="AO32" s="701"/>
      <c r="AP32" s="702"/>
      <c r="AQ32" s="703"/>
      <c r="AR32" s="703"/>
      <c r="AS32" s="703"/>
      <c r="AT32" s="727"/>
      <c r="AU32" s="214" t="s">
        <v>319</v>
      </c>
      <c r="AX32" s="660" t="s">
        <v>320</v>
      </c>
      <c r="AY32" s="661"/>
      <c r="AZ32" s="661"/>
      <c r="BA32" s="661"/>
      <c r="BB32" s="661"/>
      <c r="BC32" s="661"/>
      <c r="BD32" s="661"/>
      <c r="BE32" s="661"/>
      <c r="BF32" s="662"/>
      <c r="BG32" s="719">
        <v>99.5</v>
      </c>
      <c r="BH32" s="672"/>
      <c r="BI32" s="672"/>
      <c r="BJ32" s="672"/>
      <c r="BK32" s="672"/>
      <c r="BL32" s="672"/>
      <c r="BM32" s="667">
        <v>97.8</v>
      </c>
      <c r="BN32" s="672"/>
      <c r="BO32" s="672"/>
      <c r="BP32" s="672"/>
      <c r="BQ32" s="697"/>
      <c r="BR32" s="719">
        <v>99.5</v>
      </c>
      <c r="BS32" s="672"/>
      <c r="BT32" s="672"/>
      <c r="BU32" s="672"/>
      <c r="BV32" s="672"/>
      <c r="BW32" s="672"/>
      <c r="BX32" s="667">
        <v>96.9</v>
      </c>
      <c r="BY32" s="672"/>
      <c r="BZ32" s="672"/>
      <c r="CA32" s="672"/>
      <c r="CB32" s="697"/>
      <c r="CD32" s="680"/>
      <c r="CE32" s="681"/>
      <c r="CF32" s="660" t="s">
        <v>321</v>
      </c>
      <c r="CG32" s="661"/>
      <c r="CH32" s="661"/>
      <c r="CI32" s="661"/>
      <c r="CJ32" s="661"/>
      <c r="CK32" s="661"/>
      <c r="CL32" s="661"/>
      <c r="CM32" s="661"/>
      <c r="CN32" s="661"/>
      <c r="CO32" s="661"/>
      <c r="CP32" s="661"/>
      <c r="CQ32" s="662"/>
      <c r="CR32" s="663">
        <v>205</v>
      </c>
      <c r="CS32" s="664"/>
      <c r="CT32" s="664"/>
      <c r="CU32" s="664"/>
      <c r="CV32" s="664"/>
      <c r="CW32" s="664"/>
      <c r="CX32" s="664"/>
      <c r="CY32" s="665"/>
      <c r="CZ32" s="666">
        <v>0</v>
      </c>
      <c r="DA32" s="674"/>
      <c r="DB32" s="674"/>
      <c r="DC32" s="675"/>
      <c r="DD32" s="669">
        <v>205</v>
      </c>
      <c r="DE32" s="664"/>
      <c r="DF32" s="664"/>
      <c r="DG32" s="664"/>
      <c r="DH32" s="664"/>
      <c r="DI32" s="664"/>
      <c r="DJ32" s="664"/>
      <c r="DK32" s="665"/>
      <c r="DL32" s="669">
        <v>205</v>
      </c>
      <c r="DM32" s="664"/>
      <c r="DN32" s="664"/>
      <c r="DO32" s="664"/>
      <c r="DP32" s="664"/>
      <c r="DQ32" s="664"/>
      <c r="DR32" s="664"/>
      <c r="DS32" s="664"/>
      <c r="DT32" s="664"/>
      <c r="DU32" s="664"/>
      <c r="DV32" s="665"/>
      <c r="DW32" s="666">
        <v>0</v>
      </c>
      <c r="DX32" s="674"/>
      <c r="DY32" s="674"/>
      <c r="DZ32" s="674"/>
      <c r="EA32" s="674"/>
      <c r="EB32" s="674"/>
      <c r="EC32" s="688"/>
    </row>
    <row r="33" spans="2:133" ht="11.25" customHeight="1" x14ac:dyDescent="0.15">
      <c r="B33" s="660" t="s">
        <v>322</v>
      </c>
      <c r="C33" s="661"/>
      <c r="D33" s="661"/>
      <c r="E33" s="661"/>
      <c r="F33" s="661"/>
      <c r="G33" s="661"/>
      <c r="H33" s="661"/>
      <c r="I33" s="661"/>
      <c r="J33" s="661"/>
      <c r="K33" s="661"/>
      <c r="L33" s="661"/>
      <c r="M33" s="661"/>
      <c r="N33" s="661"/>
      <c r="O33" s="661"/>
      <c r="P33" s="661"/>
      <c r="Q33" s="662"/>
      <c r="R33" s="663">
        <v>144475</v>
      </c>
      <c r="S33" s="664"/>
      <c r="T33" s="664"/>
      <c r="U33" s="664"/>
      <c r="V33" s="664"/>
      <c r="W33" s="664"/>
      <c r="X33" s="664"/>
      <c r="Y33" s="665"/>
      <c r="Z33" s="699">
        <v>1.2</v>
      </c>
      <c r="AA33" s="699"/>
      <c r="AB33" s="699"/>
      <c r="AC33" s="699"/>
      <c r="AD33" s="700">
        <v>78481</v>
      </c>
      <c r="AE33" s="700"/>
      <c r="AF33" s="700"/>
      <c r="AG33" s="700"/>
      <c r="AH33" s="700"/>
      <c r="AI33" s="700"/>
      <c r="AJ33" s="700"/>
      <c r="AK33" s="700"/>
      <c r="AL33" s="666">
        <v>1.4</v>
      </c>
      <c r="AM33" s="667"/>
      <c r="AN33" s="667"/>
      <c r="AO33" s="701"/>
      <c r="AP33" s="704"/>
      <c r="AQ33" s="705"/>
      <c r="AR33" s="705"/>
      <c r="AS33" s="705"/>
      <c r="AT33" s="728"/>
      <c r="AU33" s="219"/>
      <c r="AV33" s="219"/>
      <c r="AW33" s="219"/>
      <c r="AX33" s="644" t="s">
        <v>323</v>
      </c>
      <c r="AY33" s="645"/>
      <c r="AZ33" s="645"/>
      <c r="BA33" s="645"/>
      <c r="BB33" s="645"/>
      <c r="BC33" s="645"/>
      <c r="BD33" s="645"/>
      <c r="BE33" s="645"/>
      <c r="BF33" s="646"/>
      <c r="BG33" s="718">
        <v>99.5</v>
      </c>
      <c r="BH33" s="648"/>
      <c r="BI33" s="648"/>
      <c r="BJ33" s="648"/>
      <c r="BK33" s="648"/>
      <c r="BL33" s="648"/>
      <c r="BM33" s="692">
        <v>97.7</v>
      </c>
      <c r="BN33" s="648"/>
      <c r="BO33" s="648"/>
      <c r="BP33" s="648"/>
      <c r="BQ33" s="686"/>
      <c r="BR33" s="718">
        <v>99.2</v>
      </c>
      <c r="BS33" s="648"/>
      <c r="BT33" s="648"/>
      <c r="BU33" s="648"/>
      <c r="BV33" s="648"/>
      <c r="BW33" s="648"/>
      <c r="BX33" s="692">
        <v>97.5</v>
      </c>
      <c r="BY33" s="648"/>
      <c r="BZ33" s="648"/>
      <c r="CA33" s="648"/>
      <c r="CB33" s="686"/>
      <c r="CD33" s="660" t="s">
        <v>324</v>
      </c>
      <c r="CE33" s="661"/>
      <c r="CF33" s="661"/>
      <c r="CG33" s="661"/>
      <c r="CH33" s="661"/>
      <c r="CI33" s="661"/>
      <c r="CJ33" s="661"/>
      <c r="CK33" s="661"/>
      <c r="CL33" s="661"/>
      <c r="CM33" s="661"/>
      <c r="CN33" s="661"/>
      <c r="CO33" s="661"/>
      <c r="CP33" s="661"/>
      <c r="CQ33" s="662"/>
      <c r="CR33" s="663">
        <v>4319971</v>
      </c>
      <c r="CS33" s="672"/>
      <c r="CT33" s="672"/>
      <c r="CU33" s="672"/>
      <c r="CV33" s="672"/>
      <c r="CW33" s="672"/>
      <c r="CX33" s="672"/>
      <c r="CY33" s="673"/>
      <c r="CZ33" s="666">
        <v>38.700000000000003</v>
      </c>
      <c r="DA33" s="674"/>
      <c r="DB33" s="674"/>
      <c r="DC33" s="675"/>
      <c r="DD33" s="669">
        <v>3313931</v>
      </c>
      <c r="DE33" s="672"/>
      <c r="DF33" s="672"/>
      <c r="DG33" s="672"/>
      <c r="DH33" s="672"/>
      <c r="DI33" s="672"/>
      <c r="DJ33" s="672"/>
      <c r="DK33" s="673"/>
      <c r="DL33" s="669">
        <v>2057574</v>
      </c>
      <c r="DM33" s="672"/>
      <c r="DN33" s="672"/>
      <c r="DO33" s="672"/>
      <c r="DP33" s="672"/>
      <c r="DQ33" s="672"/>
      <c r="DR33" s="672"/>
      <c r="DS33" s="672"/>
      <c r="DT33" s="672"/>
      <c r="DU33" s="672"/>
      <c r="DV33" s="673"/>
      <c r="DW33" s="666">
        <v>35.5</v>
      </c>
      <c r="DX33" s="674"/>
      <c r="DY33" s="674"/>
      <c r="DZ33" s="674"/>
      <c r="EA33" s="674"/>
      <c r="EB33" s="674"/>
      <c r="EC33" s="688"/>
    </row>
    <row r="34" spans="2:133" ht="11.25" customHeight="1" x14ac:dyDescent="0.15">
      <c r="B34" s="660" t="s">
        <v>325</v>
      </c>
      <c r="C34" s="661"/>
      <c r="D34" s="661"/>
      <c r="E34" s="661"/>
      <c r="F34" s="661"/>
      <c r="G34" s="661"/>
      <c r="H34" s="661"/>
      <c r="I34" s="661"/>
      <c r="J34" s="661"/>
      <c r="K34" s="661"/>
      <c r="L34" s="661"/>
      <c r="M34" s="661"/>
      <c r="N34" s="661"/>
      <c r="O34" s="661"/>
      <c r="P34" s="661"/>
      <c r="Q34" s="662"/>
      <c r="R34" s="663">
        <v>225717</v>
      </c>
      <c r="S34" s="664"/>
      <c r="T34" s="664"/>
      <c r="U34" s="664"/>
      <c r="V34" s="664"/>
      <c r="W34" s="664"/>
      <c r="X34" s="664"/>
      <c r="Y34" s="665"/>
      <c r="Z34" s="699">
        <v>1.9</v>
      </c>
      <c r="AA34" s="699"/>
      <c r="AB34" s="699"/>
      <c r="AC34" s="699"/>
      <c r="AD34" s="700" t="s">
        <v>132</v>
      </c>
      <c r="AE34" s="700"/>
      <c r="AF34" s="700"/>
      <c r="AG34" s="700"/>
      <c r="AH34" s="700"/>
      <c r="AI34" s="700"/>
      <c r="AJ34" s="700"/>
      <c r="AK34" s="700"/>
      <c r="AL34" s="666" t="s">
        <v>248</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326</v>
      </c>
      <c r="CE34" s="661"/>
      <c r="CF34" s="661"/>
      <c r="CG34" s="661"/>
      <c r="CH34" s="661"/>
      <c r="CI34" s="661"/>
      <c r="CJ34" s="661"/>
      <c r="CK34" s="661"/>
      <c r="CL34" s="661"/>
      <c r="CM34" s="661"/>
      <c r="CN34" s="661"/>
      <c r="CO34" s="661"/>
      <c r="CP34" s="661"/>
      <c r="CQ34" s="662"/>
      <c r="CR34" s="663">
        <v>1454394</v>
      </c>
      <c r="CS34" s="664"/>
      <c r="CT34" s="664"/>
      <c r="CU34" s="664"/>
      <c r="CV34" s="664"/>
      <c r="CW34" s="664"/>
      <c r="CX34" s="664"/>
      <c r="CY34" s="665"/>
      <c r="CZ34" s="666">
        <v>13</v>
      </c>
      <c r="DA34" s="674"/>
      <c r="DB34" s="674"/>
      <c r="DC34" s="675"/>
      <c r="DD34" s="669">
        <v>1106679</v>
      </c>
      <c r="DE34" s="664"/>
      <c r="DF34" s="664"/>
      <c r="DG34" s="664"/>
      <c r="DH34" s="664"/>
      <c r="DI34" s="664"/>
      <c r="DJ34" s="664"/>
      <c r="DK34" s="665"/>
      <c r="DL34" s="669">
        <v>892929</v>
      </c>
      <c r="DM34" s="664"/>
      <c r="DN34" s="664"/>
      <c r="DO34" s="664"/>
      <c r="DP34" s="664"/>
      <c r="DQ34" s="664"/>
      <c r="DR34" s="664"/>
      <c r="DS34" s="664"/>
      <c r="DT34" s="664"/>
      <c r="DU34" s="664"/>
      <c r="DV34" s="665"/>
      <c r="DW34" s="666">
        <v>15.4</v>
      </c>
      <c r="DX34" s="674"/>
      <c r="DY34" s="674"/>
      <c r="DZ34" s="674"/>
      <c r="EA34" s="674"/>
      <c r="EB34" s="674"/>
      <c r="EC34" s="688"/>
    </row>
    <row r="35" spans="2:133" ht="11.25" customHeight="1" x14ac:dyDescent="0.15">
      <c r="B35" s="660" t="s">
        <v>327</v>
      </c>
      <c r="C35" s="661"/>
      <c r="D35" s="661"/>
      <c r="E35" s="661"/>
      <c r="F35" s="661"/>
      <c r="G35" s="661"/>
      <c r="H35" s="661"/>
      <c r="I35" s="661"/>
      <c r="J35" s="661"/>
      <c r="K35" s="661"/>
      <c r="L35" s="661"/>
      <c r="M35" s="661"/>
      <c r="N35" s="661"/>
      <c r="O35" s="661"/>
      <c r="P35" s="661"/>
      <c r="Q35" s="662"/>
      <c r="R35" s="663">
        <v>139518</v>
      </c>
      <c r="S35" s="664"/>
      <c r="T35" s="664"/>
      <c r="U35" s="664"/>
      <c r="V35" s="664"/>
      <c r="W35" s="664"/>
      <c r="X35" s="664"/>
      <c r="Y35" s="665"/>
      <c r="Z35" s="699">
        <v>1.2</v>
      </c>
      <c r="AA35" s="699"/>
      <c r="AB35" s="699"/>
      <c r="AC35" s="699"/>
      <c r="AD35" s="700" t="s">
        <v>132</v>
      </c>
      <c r="AE35" s="700"/>
      <c r="AF35" s="700"/>
      <c r="AG35" s="700"/>
      <c r="AH35" s="700"/>
      <c r="AI35" s="700"/>
      <c r="AJ35" s="700"/>
      <c r="AK35" s="700"/>
      <c r="AL35" s="666" t="s">
        <v>248</v>
      </c>
      <c r="AM35" s="667"/>
      <c r="AN35" s="667"/>
      <c r="AO35" s="701"/>
      <c r="AP35" s="222"/>
      <c r="AQ35" s="715" t="s">
        <v>328</v>
      </c>
      <c r="AR35" s="716"/>
      <c r="AS35" s="716"/>
      <c r="AT35" s="716"/>
      <c r="AU35" s="716"/>
      <c r="AV35" s="716"/>
      <c r="AW35" s="716"/>
      <c r="AX35" s="716"/>
      <c r="AY35" s="716"/>
      <c r="AZ35" s="716"/>
      <c r="BA35" s="716"/>
      <c r="BB35" s="716"/>
      <c r="BC35" s="716"/>
      <c r="BD35" s="716"/>
      <c r="BE35" s="716"/>
      <c r="BF35" s="717"/>
      <c r="BG35" s="715" t="s">
        <v>329</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330</v>
      </c>
      <c r="CE35" s="661"/>
      <c r="CF35" s="661"/>
      <c r="CG35" s="661"/>
      <c r="CH35" s="661"/>
      <c r="CI35" s="661"/>
      <c r="CJ35" s="661"/>
      <c r="CK35" s="661"/>
      <c r="CL35" s="661"/>
      <c r="CM35" s="661"/>
      <c r="CN35" s="661"/>
      <c r="CO35" s="661"/>
      <c r="CP35" s="661"/>
      <c r="CQ35" s="662"/>
      <c r="CR35" s="663">
        <v>311089</v>
      </c>
      <c r="CS35" s="672"/>
      <c r="CT35" s="672"/>
      <c r="CU35" s="672"/>
      <c r="CV35" s="672"/>
      <c r="CW35" s="672"/>
      <c r="CX35" s="672"/>
      <c r="CY35" s="673"/>
      <c r="CZ35" s="666">
        <v>2.8</v>
      </c>
      <c r="DA35" s="674"/>
      <c r="DB35" s="674"/>
      <c r="DC35" s="675"/>
      <c r="DD35" s="669">
        <v>240249</v>
      </c>
      <c r="DE35" s="672"/>
      <c r="DF35" s="672"/>
      <c r="DG35" s="672"/>
      <c r="DH35" s="672"/>
      <c r="DI35" s="672"/>
      <c r="DJ35" s="672"/>
      <c r="DK35" s="673"/>
      <c r="DL35" s="669">
        <v>230269</v>
      </c>
      <c r="DM35" s="672"/>
      <c r="DN35" s="672"/>
      <c r="DO35" s="672"/>
      <c r="DP35" s="672"/>
      <c r="DQ35" s="672"/>
      <c r="DR35" s="672"/>
      <c r="DS35" s="672"/>
      <c r="DT35" s="672"/>
      <c r="DU35" s="672"/>
      <c r="DV35" s="673"/>
      <c r="DW35" s="666">
        <v>4</v>
      </c>
      <c r="DX35" s="674"/>
      <c r="DY35" s="674"/>
      <c r="DZ35" s="674"/>
      <c r="EA35" s="674"/>
      <c r="EB35" s="674"/>
      <c r="EC35" s="688"/>
    </row>
    <row r="36" spans="2:133" ht="11.25" customHeight="1" x14ac:dyDescent="0.15">
      <c r="B36" s="660" t="s">
        <v>331</v>
      </c>
      <c r="C36" s="661"/>
      <c r="D36" s="661"/>
      <c r="E36" s="661"/>
      <c r="F36" s="661"/>
      <c r="G36" s="661"/>
      <c r="H36" s="661"/>
      <c r="I36" s="661"/>
      <c r="J36" s="661"/>
      <c r="K36" s="661"/>
      <c r="L36" s="661"/>
      <c r="M36" s="661"/>
      <c r="N36" s="661"/>
      <c r="O36" s="661"/>
      <c r="P36" s="661"/>
      <c r="Q36" s="662"/>
      <c r="R36" s="663">
        <v>690716</v>
      </c>
      <c r="S36" s="664"/>
      <c r="T36" s="664"/>
      <c r="U36" s="664"/>
      <c r="V36" s="664"/>
      <c r="W36" s="664"/>
      <c r="X36" s="664"/>
      <c r="Y36" s="665"/>
      <c r="Z36" s="699">
        <v>5.9</v>
      </c>
      <c r="AA36" s="699"/>
      <c r="AB36" s="699"/>
      <c r="AC36" s="699"/>
      <c r="AD36" s="700" t="s">
        <v>248</v>
      </c>
      <c r="AE36" s="700"/>
      <c r="AF36" s="700"/>
      <c r="AG36" s="700"/>
      <c r="AH36" s="700"/>
      <c r="AI36" s="700"/>
      <c r="AJ36" s="700"/>
      <c r="AK36" s="700"/>
      <c r="AL36" s="666" t="s">
        <v>132</v>
      </c>
      <c r="AM36" s="667"/>
      <c r="AN36" s="667"/>
      <c r="AO36" s="701"/>
      <c r="AP36" s="222"/>
      <c r="AQ36" s="706" t="s">
        <v>332</v>
      </c>
      <c r="AR36" s="707"/>
      <c r="AS36" s="707"/>
      <c r="AT36" s="707"/>
      <c r="AU36" s="707"/>
      <c r="AV36" s="707"/>
      <c r="AW36" s="707"/>
      <c r="AX36" s="707"/>
      <c r="AY36" s="708"/>
      <c r="AZ36" s="709">
        <v>725602</v>
      </c>
      <c r="BA36" s="710"/>
      <c r="BB36" s="710"/>
      <c r="BC36" s="710"/>
      <c r="BD36" s="710"/>
      <c r="BE36" s="710"/>
      <c r="BF36" s="711"/>
      <c r="BG36" s="712" t="s">
        <v>333</v>
      </c>
      <c r="BH36" s="713"/>
      <c r="BI36" s="713"/>
      <c r="BJ36" s="713"/>
      <c r="BK36" s="713"/>
      <c r="BL36" s="713"/>
      <c r="BM36" s="713"/>
      <c r="BN36" s="713"/>
      <c r="BO36" s="713"/>
      <c r="BP36" s="713"/>
      <c r="BQ36" s="713"/>
      <c r="BR36" s="713"/>
      <c r="BS36" s="713"/>
      <c r="BT36" s="713"/>
      <c r="BU36" s="714"/>
      <c r="BV36" s="709">
        <v>1606</v>
      </c>
      <c r="BW36" s="710"/>
      <c r="BX36" s="710"/>
      <c r="BY36" s="710"/>
      <c r="BZ36" s="710"/>
      <c r="CA36" s="710"/>
      <c r="CB36" s="711"/>
      <c r="CD36" s="660" t="s">
        <v>334</v>
      </c>
      <c r="CE36" s="661"/>
      <c r="CF36" s="661"/>
      <c r="CG36" s="661"/>
      <c r="CH36" s="661"/>
      <c r="CI36" s="661"/>
      <c r="CJ36" s="661"/>
      <c r="CK36" s="661"/>
      <c r="CL36" s="661"/>
      <c r="CM36" s="661"/>
      <c r="CN36" s="661"/>
      <c r="CO36" s="661"/>
      <c r="CP36" s="661"/>
      <c r="CQ36" s="662"/>
      <c r="CR36" s="663">
        <v>1251456</v>
      </c>
      <c r="CS36" s="664"/>
      <c r="CT36" s="664"/>
      <c r="CU36" s="664"/>
      <c r="CV36" s="664"/>
      <c r="CW36" s="664"/>
      <c r="CX36" s="664"/>
      <c r="CY36" s="665"/>
      <c r="CZ36" s="666">
        <v>11.2</v>
      </c>
      <c r="DA36" s="674"/>
      <c r="DB36" s="674"/>
      <c r="DC36" s="675"/>
      <c r="DD36" s="669">
        <v>910707</v>
      </c>
      <c r="DE36" s="664"/>
      <c r="DF36" s="664"/>
      <c r="DG36" s="664"/>
      <c r="DH36" s="664"/>
      <c r="DI36" s="664"/>
      <c r="DJ36" s="664"/>
      <c r="DK36" s="665"/>
      <c r="DL36" s="669">
        <v>428329</v>
      </c>
      <c r="DM36" s="664"/>
      <c r="DN36" s="664"/>
      <c r="DO36" s="664"/>
      <c r="DP36" s="664"/>
      <c r="DQ36" s="664"/>
      <c r="DR36" s="664"/>
      <c r="DS36" s="664"/>
      <c r="DT36" s="664"/>
      <c r="DU36" s="664"/>
      <c r="DV36" s="665"/>
      <c r="DW36" s="666">
        <v>7.4</v>
      </c>
      <c r="DX36" s="674"/>
      <c r="DY36" s="674"/>
      <c r="DZ36" s="674"/>
      <c r="EA36" s="674"/>
      <c r="EB36" s="674"/>
      <c r="EC36" s="688"/>
    </row>
    <row r="37" spans="2:133" ht="11.25" customHeight="1" x14ac:dyDescent="0.15">
      <c r="B37" s="660" t="s">
        <v>335</v>
      </c>
      <c r="C37" s="661"/>
      <c r="D37" s="661"/>
      <c r="E37" s="661"/>
      <c r="F37" s="661"/>
      <c r="G37" s="661"/>
      <c r="H37" s="661"/>
      <c r="I37" s="661"/>
      <c r="J37" s="661"/>
      <c r="K37" s="661"/>
      <c r="L37" s="661"/>
      <c r="M37" s="661"/>
      <c r="N37" s="661"/>
      <c r="O37" s="661"/>
      <c r="P37" s="661"/>
      <c r="Q37" s="662"/>
      <c r="R37" s="663">
        <v>95351</v>
      </c>
      <c r="S37" s="664"/>
      <c r="T37" s="664"/>
      <c r="U37" s="664"/>
      <c r="V37" s="664"/>
      <c r="W37" s="664"/>
      <c r="X37" s="664"/>
      <c r="Y37" s="665"/>
      <c r="Z37" s="699">
        <v>0.8</v>
      </c>
      <c r="AA37" s="699"/>
      <c r="AB37" s="699"/>
      <c r="AC37" s="699"/>
      <c r="AD37" s="700">
        <v>143</v>
      </c>
      <c r="AE37" s="700"/>
      <c r="AF37" s="700"/>
      <c r="AG37" s="700"/>
      <c r="AH37" s="700"/>
      <c r="AI37" s="700"/>
      <c r="AJ37" s="700"/>
      <c r="AK37" s="700"/>
      <c r="AL37" s="666">
        <v>0</v>
      </c>
      <c r="AM37" s="667"/>
      <c r="AN37" s="667"/>
      <c r="AO37" s="701"/>
      <c r="AQ37" s="694" t="s">
        <v>336</v>
      </c>
      <c r="AR37" s="695"/>
      <c r="AS37" s="695"/>
      <c r="AT37" s="695"/>
      <c r="AU37" s="695"/>
      <c r="AV37" s="695"/>
      <c r="AW37" s="695"/>
      <c r="AX37" s="695"/>
      <c r="AY37" s="696"/>
      <c r="AZ37" s="663">
        <v>172154</v>
      </c>
      <c r="BA37" s="664"/>
      <c r="BB37" s="664"/>
      <c r="BC37" s="664"/>
      <c r="BD37" s="672"/>
      <c r="BE37" s="672"/>
      <c r="BF37" s="697"/>
      <c r="BG37" s="660" t="s">
        <v>337</v>
      </c>
      <c r="BH37" s="661"/>
      <c r="BI37" s="661"/>
      <c r="BJ37" s="661"/>
      <c r="BK37" s="661"/>
      <c r="BL37" s="661"/>
      <c r="BM37" s="661"/>
      <c r="BN37" s="661"/>
      <c r="BO37" s="661"/>
      <c r="BP37" s="661"/>
      <c r="BQ37" s="661"/>
      <c r="BR37" s="661"/>
      <c r="BS37" s="661"/>
      <c r="BT37" s="661"/>
      <c r="BU37" s="662"/>
      <c r="BV37" s="663">
        <v>1206</v>
      </c>
      <c r="BW37" s="664"/>
      <c r="BX37" s="664"/>
      <c r="BY37" s="664"/>
      <c r="BZ37" s="664"/>
      <c r="CA37" s="664"/>
      <c r="CB37" s="698"/>
      <c r="CD37" s="660" t="s">
        <v>338</v>
      </c>
      <c r="CE37" s="661"/>
      <c r="CF37" s="661"/>
      <c r="CG37" s="661"/>
      <c r="CH37" s="661"/>
      <c r="CI37" s="661"/>
      <c r="CJ37" s="661"/>
      <c r="CK37" s="661"/>
      <c r="CL37" s="661"/>
      <c r="CM37" s="661"/>
      <c r="CN37" s="661"/>
      <c r="CO37" s="661"/>
      <c r="CP37" s="661"/>
      <c r="CQ37" s="662"/>
      <c r="CR37" s="663">
        <v>473762</v>
      </c>
      <c r="CS37" s="672"/>
      <c r="CT37" s="672"/>
      <c r="CU37" s="672"/>
      <c r="CV37" s="672"/>
      <c r="CW37" s="672"/>
      <c r="CX37" s="672"/>
      <c r="CY37" s="673"/>
      <c r="CZ37" s="666">
        <v>4.2</v>
      </c>
      <c r="DA37" s="674"/>
      <c r="DB37" s="674"/>
      <c r="DC37" s="675"/>
      <c r="DD37" s="669">
        <v>396462</v>
      </c>
      <c r="DE37" s="672"/>
      <c r="DF37" s="672"/>
      <c r="DG37" s="672"/>
      <c r="DH37" s="672"/>
      <c r="DI37" s="672"/>
      <c r="DJ37" s="672"/>
      <c r="DK37" s="673"/>
      <c r="DL37" s="669">
        <v>259929</v>
      </c>
      <c r="DM37" s="672"/>
      <c r="DN37" s="672"/>
      <c r="DO37" s="672"/>
      <c r="DP37" s="672"/>
      <c r="DQ37" s="672"/>
      <c r="DR37" s="672"/>
      <c r="DS37" s="672"/>
      <c r="DT37" s="672"/>
      <c r="DU37" s="672"/>
      <c r="DV37" s="673"/>
      <c r="DW37" s="666">
        <v>4.5</v>
      </c>
      <c r="DX37" s="674"/>
      <c r="DY37" s="674"/>
      <c r="DZ37" s="674"/>
      <c r="EA37" s="674"/>
      <c r="EB37" s="674"/>
      <c r="EC37" s="688"/>
    </row>
    <row r="38" spans="2:133" ht="11.25" customHeight="1" x14ac:dyDescent="0.15">
      <c r="B38" s="660" t="s">
        <v>339</v>
      </c>
      <c r="C38" s="661"/>
      <c r="D38" s="661"/>
      <c r="E38" s="661"/>
      <c r="F38" s="661"/>
      <c r="G38" s="661"/>
      <c r="H38" s="661"/>
      <c r="I38" s="661"/>
      <c r="J38" s="661"/>
      <c r="K38" s="661"/>
      <c r="L38" s="661"/>
      <c r="M38" s="661"/>
      <c r="N38" s="661"/>
      <c r="O38" s="661"/>
      <c r="P38" s="661"/>
      <c r="Q38" s="662"/>
      <c r="R38" s="663">
        <v>1875819</v>
      </c>
      <c r="S38" s="664"/>
      <c r="T38" s="664"/>
      <c r="U38" s="664"/>
      <c r="V38" s="664"/>
      <c r="W38" s="664"/>
      <c r="X38" s="664"/>
      <c r="Y38" s="665"/>
      <c r="Z38" s="699">
        <v>15.9</v>
      </c>
      <c r="AA38" s="699"/>
      <c r="AB38" s="699"/>
      <c r="AC38" s="699"/>
      <c r="AD38" s="700" t="s">
        <v>248</v>
      </c>
      <c r="AE38" s="700"/>
      <c r="AF38" s="700"/>
      <c r="AG38" s="700"/>
      <c r="AH38" s="700"/>
      <c r="AI38" s="700"/>
      <c r="AJ38" s="700"/>
      <c r="AK38" s="700"/>
      <c r="AL38" s="666" t="s">
        <v>132</v>
      </c>
      <c r="AM38" s="667"/>
      <c r="AN38" s="667"/>
      <c r="AO38" s="701"/>
      <c r="AQ38" s="694" t="s">
        <v>340</v>
      </c>
      <c r="AR38" s="695"/>
      <c r="AS38" s="695"/>
      <c r="AT38" s="695"/>
      <c r="AU38" s="695"/>
      <c r="AV38" s="695"/>
      <c r="AW38" s="695"/>
      <c r="AX38" s="695"/>
      <c r="AY38" s="696"/>
      <c r="AZ38" s="663">
        <v>37378</v>
      </c>
      <c r="BA38" s="664"/>
      <c r="BB38" s="664"/>
      <c r="BC38" s="664"/>
      <c r="BD38" s="672"/>
      <c r="BE38" s="672"/>
      <c r="BF38" s="697"/>
      <c r="BG38" s="660" t="s">
        <v>341</v>
      </c>
      <c r="BH38" s="661"/>
      <c r="BI38" s="661"/>
      <c r="BJ38" s="661"/>
      <c r="BK38" s="661"/>
      <c r="BL38" s="661"/>
      <c r="BM38" s="661"/>
      <c r="BN38" s="661"/>
      <c r="BO38" s="661"/>
      <c r="BP38" s="661"/>
      <c r="BQ38" s="661"/>
      <c r="BR38" s="661"/>
      <c r="BS38" s="661"/>
      <c r="BT38" s="661"/>
      <c r="BU38" s="662"/>
      <c r="BV38" s="663">
        <v>1385</v>
      </c>
      <c r="BW38" s="664"/>
      <c r="BX38" s="664"/>
      <c r="BY38" s="664"/>
      <c r="BZ38" s="664"/>
      <c r="CA38" s="664"/>
      <c r="CB38" s="698"/>
      <c r="CD38" s="660" t="s">
        <v>342</v>
      </c>
      <c r="CE38" s="661"/>
      <c r="CF38" s="661"/>
      <c r="CG38" s="661"/>
      <c r="CH38" s="661"/>
      <c r="CI38" s="661"/>
      <c r="CJ38" s="661"/>
      <c r="CK38" s="661"/>
      <c r="CL38" s="661"/>
      <c r="CM38" s="661"/>
      <c r="CN38" s="661"/>
      <c r="CO38" s="661"/>
      <c r="CP38" s="661"/>
      <c r="CQ38" s="662"/>
      <c r="CR38" s="663">
        <v>688224</v>
      </c>
      <c r="CS38" s="664"/>
      <c r="CT38" s="664"/>
      <c r="CU38" s="664"/>
      <c r="CV38" s="664"/>
      <c r="CW38" s="664"/>
      <c r="CX38" s="664"/>
      <c r="CY38" s="665"/>
      <c r="CZ38" s="666">
        <v>6.2</v>
      </c>
      <c r="DA38" s="674"/>
      <c r="DB38" s="674"/>
      <c r="DC38" s="675"/>
      <c r="DD38" s="669">
        <v>592565</v>
      </c>
      <c r="DE38" s="664"/>
      <c r="DF38" s="664"/>
      <c r="DG38" s="664"/>
      <c r="DH38" s="664"/>
      <c r="DI38" s="664"/>
      <c r="DJ38" s="664"/>
      <c r="DK38" s="665"/>
      <c r="DL38" s="669">
        <v>506047</v>
      </c>
      <c r="DM38" s="664"/>
      <c r="DN38" s="664"/>
      <c r="DO38" s="664"/>
      <c r="DP38" s="664"/>
      <c r="DQ38" s="664"/>
      <c r="DR38" s="664"/>
      <c r="DS38" s="664"/>
      <c r="DT38" s="664"/>
      <c r="DU38" s="664"/>
      <c r="DV38" s="665"/>
      <c r="DW38" s="666">
        <v>8.6999999999999993</v>
      </c>
      <c r="DX38" s="674"/>
      <c r="DY38" s="674"/>
      <c r="DZ38" s="674"/>
      <c r="EA38" s="674"/>
      <c r="EB38" s="674"/>
      <c r="EC38" s="688"/>
    </row>
    <row r="39" spans="2:133" ht="11.25" customHeight="1" x14ac:dyDescent="0.15">
      <c r="B39" s="660" t="s">
        <v>343</v>
      </c>
      <c r="C39" s="661"/>
      <c r="D39" s="661"/>
      <c r="E39" s="661"/>
      <c r="F39" s="661"/>
      <c r="G39" s="661"/>
      <c r="H39" s="661"/>
      <c r="I39" s="661"/>
      <c r="J39" s="661"/>
      <c r="K39" s="661"/>
      <c r="L39" s="661"/>
      <c r="M39" s="661"/>
      <c r="N39" s="661"/>
      <c r="O39" s="661"/>
      <c r="P39" s="661"/>
      <c r="Q39" s="662"/>
      <c r="R39" s="663" t="s">
        <v>132</v>
      </c>
      <c r="S39" s="664"/>
      <c r="T39" s="664"/>
      <c r="U39" s="664"/>
      <c r="V39" s="664"/>
      <c r="W39" s="664"/>
      <c r="X39" s="664"/>
      <c r="Y39" s="665"/>
      <c r="Z39" s="699" t="s">
        <v>132</v>
      </c>
      <c r="AA39" s="699"/>
      <c r="AB39" s="699"/>
      <c r="AC39" s="699"/>
      <c r="AD39" s="700" t="s">
        <v>132</v>
      </c>
      <c r="AE39" s="700"/>
      <c r="AF39" s="700"/>
      <c r="AG39" s="700"/>
      <c r="AH39" s="700"/>
      <c r="AI39" s="700"/>
      <c r="AJ39" s="700"/>
      <c r="AK39" s="700"/>
      <c r="AL39" s="666" t="s">
        <v>248</v>
      </c>
      <c r="AM39" s="667"/>
      <c r="AN39" s="667"/>
      <c r="AO39" s="701"/>
      <c r="AQ39" s="694" t="s">
        <v>344</v>
      </c>
      <c r="AR39" s="695"/>
      <c r="AS39" s="695"/>
      <c r="AT39" s="695"/>
      <c r="AU39" s="695"/>
      <c r="AV39" s="695"/>
      <c r="AW39" s="695"/>
      <c r="AX39" s="695"/>
      <c r="AY39" s="696"/>
      <c r="AZ39" s="663">
        <v>34279</v>
      </c>
      <c r="BA39" s="664"/>
      <c r="BB39" s="664"/>
      <c r="BC39" s="664"/>
      <c r="BD39" s="672"/>
      <c r="BE39" s="672"/>
      <c r="BF39" s="697"/>
      <c r="BG39" s="660" t="s">
        <v>345</v>
      </c>
      <c r="BH39" s="661"/>
      <c r="BI39" s="661"/>
      <c r="BJ39" s="661"/>
      <c r="BK39" s="661"/>
      <c r="BL39" s="661"/>
      <c r="BM39" s="661"/>
      <c r="BN39" s="661"/>
      <c r="BO39" s="661"/>
      <c r="BP39" s="661"/>
      <c r="BQ39" s="661"/>
      <c r="BR39" s="661"/>
      <c r="BS39" s="661"/>
      <c r="BT39" s="661"/>
      <c r="BU39" s="662"/>
      <c r="BV39" s="663">
        <v>2768</v>
      </c>
      <c r="BW39" s="664"/>
      <c r="BX39" s="664"/>
      <c r="BY39" s="664"/>
      <c r="BZ39" s="664"/>
      <c r="CA39" s="664"/>
      <c r="CB39" s="698"/>
      <c r="CD39" s="660" t="s">
        <v>346</v>
      </c>
      <c r="CE39" s="661"/>
      <c r="CF39" s="661"/>
      <c r="CG39" s="661"/>
      <c r="CH39" s="661"/>
      <c r="CI39" s="661"/>
      <c r="CJ39" s="661"/>
      <c r="CK39" s="661"/>
      <c r="CL39" s="661"/>
      <c r="CM39" s="661"/>
      <c r="CN39" s="661"/>
      <c r="CO39" s="661"/>
      <c r="CP39" s="661"/>
      <c r="CQ39" s="662"/>
      <c r="CR39" s="663">
        <v>611608</v>
      </c>
      <c r="CS39" s="672"/>
      <c r="CT39" s="672"/>
      <c r="CU39" s="672"/>
      <c r="CV39" s="672"/>
      <c r="CW39" s="672"/>
      <c r="CX39" s="672"/>
      <c r="CY39" s="673"/>
      <c r="CZ39" s="666">
        <v>5.5</v>
      </c>
      <c r="DA39" s="674"/>
      <c r="DB39" s="674"/>
      <c r="DC39" s="675"/>
      <c r="DD39" s="669">
        <v>460531</v>
      </c>
      <c r="DE39" s="672"/>
      <c r="DF39" s="672"/>
      <c r="DG39" s="672"/>
      <c r="DH39" s="672"/>
      <c r="DI39" s="672"/>
      <c r="DJ39" s="672"/>
      <c r="DK39" s="673"/>
      <c r="DL39" s="669" t="s">
        <v>248</v>
      </c>
      <c r="DM39" s="672"/>
      <c r="DN39" s="672"/>
      <c r="DO39" s="672"/>
      <c r="DP39" s="672"/>
      <c r="DQ39" s="672"/>
      <c r="DR39" s="672"/>
      <c r="DS39" s="672"/>
      <c r="DT39" s="672"/>
      <c r="DU39" s="672"/>
      <c r="DV39" s="673"/>
      <c r="DW39" s="666" t="s">
        <v>132</v>
      </c>
      <c r="DX39" s="674"/>
      <c r="DY39" s="674"/>
      <c r="DZ39" s="674"/>
      <c r="EA39" s="674"/>
      <c r="EB39" s="674"/>
      <c r="EC39" s="688"/>
    </row>
    <row r="40" spans="2:133" ht="11.25" customHeight="1" x14ac:dyDescent="0.15">
      <c r="B40" s="660" t="s">
        <v>347</v>
      </c>
      <c r="C40" s="661"/>
      <c r="D40" s="661"/>
      <c r="E40" s="661"/>
      <c r="F40" s="661"/>
      <c r="G40" s="661"/>
      <c r="H40" s="661"/>
      <c r="I40" s="661"/>
      <c r="J40" s="661"/>
      <c r="K40" s="661"/>
      <c r="L40" s="661"/>
      <c r="M40" s="661"/>
      <c r="N40" s="661"/>
      <c r="O40" s="661"/>
      <c r="P40" s="661"/>
      <c r="Q40" s="662"/>
      <c r="R40" s="663">
        <v>52619</v>
      </c>
      <c r="S40" s="664"/>
      <c r="T40" s="664"/>
      <c r="U40" s="664"/>
      <c r="V40" s="664"/>
      <c r="W40" s="664"/>
      <c r="X40" s="664"/>
      <c r="Y40" s="665"/>
      <c r="Z40" s="699">
        <v>0.4</v>
      </c>
      <c r="AA40" s="699"/>
      <c r="AB40" s="699"/>
      <c r="AC40" s="699"/>
      <c r="AD40" s="700" t="s">
        <v>132</v>
      </c>
      <c r="AE40" s="700"/>
      <c r="AF40" s="700"/>
      <c r="AG40" s="700"/>
      <c r="AH40" s="700"/>
      <c r="AI40" s="700"/>
      <c r="AJ40" s="700"/>
      <c r="AK40" s="700"/>
      <c r="AL40" s="666" t="s">
        <v>132</v>
      </c>
      <c r="AM40" s="667"/>
      <c r="AN40" s="667"/>
      <c r="AO40" s="701"/>
      <c r="AQ40" s="694" t="s">
        <v>348</v>
      </c>
      <c r="AR40" s="695"/>
      <c r="AS40" s="695"/>
      <c r="AT40" s="695"/>
      <c r="AU40" s="695"/>
      <c r="AV40" s="695"/>
      <c r="AW40" s="695"/>
      <c r="AX40" s="695"/>
      <c r="AY40" s="696"/>
      <c r="AZ40" s="663">
        <v>15270</v>
      </c>
      <c r="BA40" s="664"/>
      <c r="BB40" s="664"/>
      <c r="BC40" s="664"/>
      <c r="BD40" s="672"/>
      <c r="BE40" s="672"/>
      <c r="BF40" s="697"/>
      <c r="BG40" s="702" t="s">
        <v>349</v>
      </c>
      <c r="BH40" s="703"/>
      <c r="BI40" s="703"/>
      <c r="BJ40" s="703"/>
      <c r="BK40" s="703"/>
      <c r="BL40" s="223"/>
      <c r="BM40" s="661" t="s">
        <v>350</v>
      </c>
      <c r="BN40" s="661"/>
      <c r="BO40" s="661"/>
      <c r="BP40" s="661"/>
      <c r="BQ40" s="661"/>
      <c r="BR40" s="661"/>
      <c r="BS40" s="661"/>
      <c r="BT40" s="661"/>
      <c r="BU40" s="662"/>
      <c r="BV40" s="663">
        <v>167</v>
      </c>
      <c r="BW40" s="664"/>
      <c r="BX40" s="664"/>
      <c r="BY40" s="664"/>
      <c r="BZ40" s="664"/>
      <c r="CA40" s="664"/>
      <c r="CB40" s="698"/>
      <c r="CD40" s="660" t="s">
        <v>351</v>
      </c>
      <c r="CE40" s="661"/>
      <c r="CF40" s="661"/>
      <c r="CG40" s="661"/>
      <c r="CH40" s="661"/>
      <c r="CI40" s="661"/>
      <c r="CJ40" s="661"/>
      <c r="CK40" s="661"/>
      <c r="CL40" s="661"/>
      <c r="CM40" s="661"/>
      <c r="CN40" s="661"/>
      <c r="CO40" s="661"/>
      <c r="CP40" s="661"/>
      <c r="CQ40" s="662"/>
      <c r="CR40" s="663">
        <v>3200</v>
      </c>
      <c r="CS40" s="664"/>
      <c r="CT40" s="664"/>
      <c r="CU40" s="664"/>
      <c r="CV40" s="664"/>
      <c r="CW40" s="664"/>
      <c r="CX40" s="664"/>
      <c r="CY40" s="665"/>
      <c r="CZ40" s="666">
        <v>0</v>
      </c>
      <c r="DA40" s="674"/>
      <c r="DB40" s="674"/>
      <c r="DC40" s="675"/>
      <c r="DD40" s="669">
        <v>3200</v>
      </c>
      <c r="DE40" s="664"/>
      <c r="DF40" s="664"/>
      <c r="DG40" s="664"/>
      <c r="DH40" s="664"/>
      <c r="DI40" s="664"/>
      <c r="DJ40" s="664"/>
      <c r="DK40" s="665"/>
      <c r="DL40" s="669" t="s">
        <v>248</v>
      </c>
      <c r="DM40" s="664"/>
      <c r="DN40" s="664"/>
      <c r="DO40" s="664"/>
      <c r="DP40" s="664"/>
      <c r="DQ40" s="664"/>
      <c r="DR40" s="664"/>
      <c r="DS40" s="664"/>
      <c r="DT40" s="664"/>
      <c r="DU40" s="664"/>
      <c r="DV40" s="665"/>
      <c r="DW40" s="666" t="s">
        <v>248</v>
      </c>
      <c r="DX40" s="674"/>
      <c r="DY40" s="674"/>
      <c r="DZ40" s="674"/>
      <c r="EA40" s="674"/>
      <c r="EB40" s="674"/>
      <c r="EC40" s="688"/>
    </row>
    <row r="41" spans="2:133" ht="11.25" customHeight="1" x14ac:dyDescent="0.15">
      <c r="B41" s="644" t="s">
        <v>352</v>
      </c>
      <c r="C41" s="645"/>
      <c r="D41" s="645"/>
      <c r="E41" s="645"/>
      <c r="F41" s="645"/>
      <c r="G41" s="645"/>
      <c r="H41" s="645"/>
      <c r="I41" s="645"/>
      <c r="J41" s="645"/>
      <c r="K41" s="645"/>
      <c r="L41" s="645"/>
      <c r="M41" s="645"/>
      <c r="N41" s="645"/>
      <c r="O41" s="645"/>
      <c r="P41" s="645"/>
      <c r="Q41" s="646"/>
      <c r="R41" s="647">
        <v>11767477</v>
      </c>
      <c r="S41" s="685"/>
      <c r="T41" s="685"/>
      <c r="U41" s="685"/>
      <c r="V41" s="685"/>
      <c r="W41" s="685"/>
      <c r="X41" s="685"/>
      <c r="Y41" s="689"/>
      <c r="Z41" s="690">
        <v>100</v>
      </c>
      <c r="AA41" s="690"/>
      <c r="AB41" s="690"/>
      <c r="AC41" s="690"/>
      <c r="AD41" s="691">
        <v>5747426</v>
      </c>
      <c r="AE41" s="691"/>
      <c r="AF41" s="691"/>
      <c r="AG41" s="691"/>
      <c r="AH41" s="691"/>
      <c r="AI41" s="691"/>
      <c r="AJ41" s="691"/>
      <c r="AK41" s="691"/>
      <c r="AL41" s="650">
        <v>100</v>
      </c>
      <c r="AM41" s="692"/>
      <c r="AN41" s="692"/>
      <c r="AO41" s="693"/>
      <c r="AQ41" s="694" t="s">
        <v>353</v>
      </c>
      <c r="AR41" s="695"/>
      <c r="AS41" s="695"/>
      <c r="AT41" s="695"/>
      <c r="AU41" s="695"/>
      <c r="AV41" s="695"/>
      <c r="AW41" s="695"/>
      <c r="AX41" s="695"/>
      <c r="AY41" s="696"/>
      <c r="AZ41" s="663">
        <v>86972</v>
      </c>
      <c r="BA41" s="664"/>
      <c r="BB41" s="664"/>
      <c r="BC41" s="664"/>
      <c r="BD41" s="672"/>
      <c r="BE41" s="672"/>
      <c r="BF41" s="697"/>
      <c r="BG41" s="702"/>
      <c r="BH41" s="703"/>
      <c r="BI41" s="703"/>
      <c r="BJ41" s="703"/>
      <c r="BK41" s="703"/>
      <c r="BL41" s="223"/>
      <c r="BM41" s="661" t="s">
        <v>354</v>
      </c>
      <c r="BN41" s="661"/>
      <c r="BO41" s="661"/>
      <c r="BP41" s="661"/>
      <c r="BQ41" s="661"/>
      <c r="BR41" s="661"/>
      <c r="BS41" s="661"/>
      <c r="BT41" s="661"/>
      <c r="BU41" s="662"/>
      <c r="BV41" s="663" t="s">
        <v>248</v>
      </c>
      <c r="BW41" s="664"/>
      <c r="BX41" s="664"/>
      <c r="BY41" s="664"/>
      <c r="BZ41" s="664"/>
      <c r="CA41" s="664"/>
      <c r="CB41" s="698"/>
      <c r="CD41" s="660" t="s">
        <v>355</v>
      </c>
      <c r="CE41" s="661"/>
      <c r="CF41" s="661"/>
      <c r="CG41" s="661"/>
      <c r="CH41" s="661"/>
      <c r="CI41" s="661"/>
      <c r="CJ41" s="661"/>
      <c r="CK41" s="661"/>
      <c r="CL41" s="661"/>
      <c r="CM41" s="661"/>
      <c r="CN41" s="661"/>
      <c r="CO41" s="661"/>
      <c r="CP41" s="661"/>
      <c r="CQ41" s="662"/>
      <c r="CR41" s="663" t="s">
        <v>248</v>
      </c>
      <c r="CS41" s="672"/>
      <c r="CT41" s="672"/>
      <c r="CU41" s="672"/>
      <c r="CV41" s="672"/>
      <c r="CW41" s="672"/>
      <c r="CX41" s="672"/>
      <c r="CY41" s="673"/>
      <c r="CZ41" s="666" t="s">
        <v>248</v>
      </c>
      <c r="DA41" s="674"/>
      <c r="DB41" s="674"/>
      <c r="DC41" s="675"/>
      <c r="DD41" s="669" t="s">
        <v>132</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356</v>
      </c>
      <c r="AR42" s="683"/>
      <c r="AS42" s="683"/>
      <c r="AT42" s="683"/>
      <c r="AU42" s="683"/>
      <c r="AV42" s="683"/>
      <c r="AW42" s="683"/>
      <c r="AX42" s="683"/>
      <c r="AY42" s="684"/>
      <c r="AZ42" s="647">
        <v>379549</v>
      </c>
      <c r="BA42" s="685"/>
      <c r="BB42" s="685"/>
      <c r="BC42" s="685"/>
      <c r="BD42" s="648"/>
      <c r="BE42" s="648"/>
      <c r="BF42" s="686"/>
      <c r="BG42" s="704"/>
      <c r="BH42" s="705"/>
      <c r="BI42" s="705"/>
      <c r="BJ42" s="705"/>
      <c r="BK42" s="705"/>
      <c r="BL42" s="224"/>
      <c r="BM42" s="645" t="s">
        <v>357</v>
      </c>
      <c r="BN42" s="645"/>
      <c r="BO42" s="645"/>
      <c r="BP42" s="645"/>
      <c r="BQ42" s="645"/>
      <c r="BR42" s="645"/>
      <c r="BS42" s="645"/>
      <c r="BT42" s="645"/>
      <c r="BU42" s="646"/>
      <c r="BV42" s="647">
        <v>317</v>
      </c>
      <c r="BW42" s="685"/>
      <c r="BX42" s="685"/>
      <c r="BY42" s="685"/>
      <c r="BZ42" s="685"/>
      <c r="CA42" s="685"/>
      <c r="CB42" s="687"/>
      <c r="CD42" s="660" t="s">
        <v>358</v>
      </c>
      <c r="CE42" s="661"/>
      <c r="CF42" s="661"/>
      <c r="CG42" s="661"/>
      <c r="CH42" s="661"/>
      <c r="CI42" s="661"/>
      <c r="CJ42" s="661"/>
      <c r="CK42" s="661"/>
      <c r="CL42" s="661"/>
      <c r="CM42" s="661"/>
      <c r="CN42" s="661"/>
      <c r="CO42" s="661"/>
      <c r="CP42" s="661"/>
      <c r="CQ42" s="662"/>
      <c r="CR42" s="663">
        <v>3656747</v>
      </c>
      <c r="CS42" s="672"/>
      <c r="CT42" s="672"/>
      <c r="CU42" s="672"/>
      <c r="CV42" s="672"/>
      <c r="CW42" s="672"/>
      <c r="CX42" s="672"/>
      <c r="CY42" s="673"/>
      <c r="CZ42" s="666">
        <v>32.700000000000003</v>
      </c>
      <c r="DA42" s="674"/>
      <c r="DB42" s="674"/>
      <c r="DC42" s="675"/>
      <c r="DD42" s="669">
        <v>562681</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359</v>
      </c>
      <c r="CD43" s="660" t="s">
        <v>360</v>
      </c>
      <c r="CE43" s="661"/>
      <c r="CF43" s="661"/>
      <c r="CG43" s="661"/>
      <c r="CH43" s="661"/>
      <c r="CI43" s="661"/>
      <c r="CJ43" s="661"/>
      <c r="CK43" s="661"/>
      <c r="CL43" s="661"/>
      <c r="CM43" s="661"/>
      <c r="CN43" s="661"/>
      <c r="CO43" s="661"/>
      <c r="CP43" s="661"/>
      <c r="CQ43" s="662"/>
      <c r="CR43" s="663">
        <v>26630</v>
      </c>
      <c r="CS43" s="672"/>
      <c r="CT43" s="672"/>
      <c r="CU43" s="672"/>
      <c r="CV43" s="672"/>
      <c r="CW43" s="672"/>
      <c r="CX43" s="672"/>
      <c r="CY43" s="673"/>
      <c r="CZ43" s="666">
        <v>0.2</v>
      </c>
      <c r="DA43" s="674"/>
      <c r="DB43" s="674"/>
      <c r="DC43" s="675"/>
      <c r="DD43" s="669">
        <v>4098</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361</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308</v>
      </c>
      <c r="CE44" s="677"/>
      <c r="CF44" s="660" t="s">
        <v>362</v>
      </c>
      <c r="CG44" s="661"/>
      <c r="CH44" s="661"/>
      <c r="CI44" s="661"/>
      <c r="CJ44" s="661"/>
      <c r="CK44" s="661"/>
      <c r="CL44" s="661"/>
      <c r="CM44" s="661"/>
      <c r="CN44" s="661"/>
      <c r="CO44" s="661"/>
      <c r="CP44" s="661"/>
      <c r="CQ44" s="662"/>
      <c r="CR44" s="663">
        <v>3656747</v>
      </c>
      <c r="CS44" s="664"/>
      <c r="CT44" s="664"/>
      <c r="CU44" s="664"/>
      <c r="CV44" s="664"/>
      <c r="CW44" s="664"/>
      <c r="CX44" s="664"/>
      <c r="CY44" s="665"/>
      <c r="CZ44" s="666">
        <v>32.700000000000003</v>
      </c>
      <c r="DA44" s="667"/>
      <c r="DB44" s="667"/>
      <c r="DC44" s="668"/>
      <c r="DD44" s="669">
        <v>562681</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363</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364</v>
      </c>
      <c r="CG45" s="661"/>
      <c r="CH45" s="661"/>
      <c r="CI45" s="661"/>
      <c r="CJ45" s="661"/>
      <c r="CK45" s="661"/>
      <c r="CL45" s="661"/>
      <c r="CM45" s="661"/>
      <c r="CN45" s="661"/>
      <c r="CO45" s="661"/>
      <c r="CP45" s="661"/>
      <c r="CQ45" s="662"/>
      <c r="CR45" s="663">
        <v>2586222</v>
      </c>
      <c r="CS45" s="672"/>
      <c r="CT45" s="672"/>
      <c r="CU45" s="672"/>
      <c r="CV45" s="672"/>
      <c r="CW45" s="672"/>
      <c r="CX45" s="672"/>
      <c r="CY45" s="673"/>
      <c r="CZ45" s="666">
        <v>23.2</v>
      </c>
      <c r="DA45" s="674"/>
      <c r="DB45" s="674"/>
      <c r="DC45" s="675"/>
      <c r="DD45" s="669">
        <v>236178</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365</v>
      </c>
      <c r="CG46" s="661"/>
      <c r="CH46" s="661"/>
      <c r="CI46" s="661"/>
      <c r="CJ46" s="661"/>
      <c r="CK46" s="661"/>
      <c r="CL46" s="661"/>
      <c r="CM46" s="661"/>
      <c r="CN46" s="661"/>
      <c r="CO46" s="661"/>
      <c r="CP46" s="661"/>
      <c r="CQ46" s="662"/>
      <c r="CR46" s="663">
        <v>1054834</v>
      </c>
      <c r="CS46" s="664"/>
      <c r="CT46" s="664"/>
      <c r="CU46" s="664"/>
      <c r="CV46" s="664"/>
      <c r="CW46" s="664"/>
      <c r="CX46" s="664"/>
      <c r="CY46" s="665"/>
      <c r="CZ46" s="666">
        <v>9.4</v>
      </c>
      <c r="DA46" s="667"/>
      <c r="DB46" s="667"/>
      <c r="DC46" s="668"/>
      <c r="DD46" s="669">
        <v>324912</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366</v>
      </c>
      <c r="CG47" s="661"/>
      <c r="CH47" s="661"/>
      <c r="CI47" s="661"/>
      <c r="CJ47" s="661"/>
      <c r="CK47" s="661"/>
      <c r="CL47" s="661"/>
      <c r="CM47" s="661"/>
      <c r="CN47" s="661"/>
      <c r="CO47" s="661"/>
      <c r="CP47" s="661"/>
      <c r="CQ47" s="662"/>
      <c r="CR47" s="663" t="s">
        <v>132</v>
      </c>
      <c r="CS47" s="672"/>
      <c r="CT47" s="672"/>
      <c r="CU47" s="672"/>
      <c r="CV47" s="672"/>
      <c r="CW47" s="672"/>
      <c r="CX47" s="672"/>
      <c r="CY47" s="673"/>
      <c r="CZ47" s="666" t="s">
        <v>248</v>
      </c>
      <c r="DA47" s="674"/>
      <c r="DB47" s="674"/>
      <c r="DC47" s="675"/>
      <c r="DD47" s="669" t="s">
        <v>132</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367</v>
      </c>
      <c r="CG48" s="661"/>
      <c r="CH48" s="661"/>
      <c r="CI48" s="661"/>
      <c r="CJ48" s="661"/>
      <c r="CK48" s="661"/>
      <c r="CL48" s="661"/>
      <c r="CM48" s="661"/>
      <c r="CN48" s="661"/>
      <c r="CO48" s="661"/>
      <c r="CP48" s="661"/>
      <c r="CQ48" s="662"/>
      <c r="CR48" s="663" t="s">
        <v>248</v>
      </c>
      <c r="CS48" s="664"/>
      <c r="CT48" s="664"/>
      <c r="CU48" s="664"/>
      <c r="CV48" s="664"/>
      <c r="CW48" s="664"/>
      <c r="CX48" s="664"/>
      <c r="CY48" s="665"/>
      <c r="CZ48" s="666" t="s">
        <v>248</v>
      </c>
      <c r="DA48" s="667"/>
      <c r="DB48" s="667"/>
      <c r="DC48" s="668"/>
      <c r="DD48" s="669" t="s">
        <v>132</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368</v>
      </c>
      <c r="CE49" s="645"/>
      <c r="CF49" s="645"/>
      <c r="CG49" s="645"/>
      <c r="CH49" s="645"/>
      <c r="CI49" s="645"/>
      <c r="CJ49" s="645"/>
      <c r="CK49" s="645"/>
      <c r="CL49" s="645"/>
      <c r="CM49" s="645"/>
      <c r="CN49" s="645"/>
      <c r="CO49" s="645"/>
      <c r="CP49" s="645"/>
      <c r="CQ49" s="646"/>
      <c r="CR49" s="647">
        <v>11166023</v>
      </c>
      <c r="CS49" s="648"/>
      <c r="CT49" s="648"/>
      <c r="CU49" s="648"/>
      <c r="CV49" s="648"/>
      <c r="CW49" s="648"/>
      <c r="CX49" s="648"/>
      <c r="CY49" s="649"/>
      <c r="CZ49" s="650">
        <v>100</v>
      </c>
      <c r="DA49" s="651"/>
      <c r="DB49" s="651"/>
      <c r="DC49" s="652"/>
      <c r="DD49" s="653">
        <v>6468345</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4InXaQYCyI+TvA4WMBoZK6X26b/ugvbwIfzNIgmv9tRuoX2+Lw87e/5qsOsJ0AWN+pmHDBSXhqsv+GbQJ0Nj8g==" saltValue="HE3KHa4Dt2qZkuNXSnaY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369</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370</v>
      </c>
      <c r="DK2" s="1144"/>
      <c r="DL2" s="1144"/>
      <c r="DM2" s="1144"/>
      <c r="DN2" s="1144"/>
      <c r="DO2" s="1145"/>
      <c r="DP2" s="228"/>
      <c r="DQ2" s="1143" t="s">
        <v>371</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46"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36" t="s">
        <v>388</v>
      </c>
      <c r="DH5" s="1137"/>
      <c r="DI5" s="1137"/>
      <c r="DJ5" s="1137"/>
      <c r="DK5" s="1138"/>
      <c r="DL5" s="1136" t="s">
        <v>389</v>
      </c>
      <c r="DM5" s="1137"/>
      <c r="DN5" s="1137"/>
      <c r="DO5" s="1137"/>
      <c r="DP5" s="1138"/>
      <c r="DQ5" s="1037" t="s">
        <v>390</v>
      </c>
      <c r="DR5" s="1038"/>
      <c r="DS5" s="1038"/>
      <c r="DT5" s="1038"/>
      <c r="DU5" s="1039"/>
      <c r="DV5" s="1037" t="s">
        <v>381</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391</v>
      </c>
      <c r="C7" s="1084"/>
      <c r="D7" s="1084"/>
      <c r="E7" s="1084"/>
      <c r="F7" s="1084"/>
      <c r="G7" s="1084"/>
      <c r="H7" s="1084"/>
      <c r="I7" s="1084"/>
      <c r="J7" s="1084"/>
      <c r="K7" s="1084"/>
      <c r="L7" s="1084"/>
      <c r="M7" s="1084"/>
      <c r="N7" s="1084"/>
      <c r="O7" s="1084"/>
      <c r="P7" s="1085"/>
      <c r="Q7" s="1123">
        <v>11768</v>
      </c>
      <c r="R7" s="1124"/>
      <c r="S7" s="1124"/>
      <c r="T7" s="1124"/>
      <c r="U7" s="1124"/>
      <c r="V7" s="1124">
        <v>11167</v>
      </c>
      <c r="W7" s="1124"/>
      <c r="X7" s="1124"/>
      <c r="Y7" s="1124"/>
      <c r="Z7" s="1124"/>
      <c r="AA7" s="1124">
        <v>601</v>
      </c>
      <c r="AB7" s="1124"/>
      <c r="AC7" s="1124"/>
      <c r="AD7" s="1124"/>
      <c r="AE7" s="1125"/>
      <c r="AF7" s="1126">
        <v>566</v>
      </c>
      <c r="AG7" s="1127"/>
      <c r="AH7" s="1127"/>
      <c r="AI7" s="1127"/>
      <c r="AJ7" s="1128"/>
      <c r="AK7" s="1129">
        <v>140</v>
      </c>
      <c r="AL7" s="1130"/>
      <c r="AM7" s="1130"/>
      <c r="AN7" s="1130"/>
      <c r="AO7" s="1130"/>
      <c r="AP7" s="1130">
        <v>11737</v>
      </c>
      <c r="AQ7" s="1130"/>
      <c r="AR7" s="1130"/>
      <c r="AS7" s="1130"/>
      <c r="AT7" s="1130"/>
      <c r="AU7" s="1131"/>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c r="BT7" s="1134"/>
      <c r="BU7" s="1134"/>
      <c r="BV7" s="1134"/>
      <c r="BW7" s="1134"/>
      <c r="BX7" s="1134"/>
      <c r="BY7" s="1134"/>
      <c r="BZ7" s="1134"/>
      <c r="CA7" s="1134"/>
      <c r="CB7" s="1134"/>
      <c r="CC7" s="1134"/>
      <c r="CD7" s="1134"/>
      <c r="CE7" s="1134"/>
      <c r="CF7" s="1134"/>
      <c r="CG7" s="1135"/>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33"/>
      <c r="DW7" s="1134"/>
      <c r="DX7" s="1134"/>
      <c r="DY7" s="1134"/>
      <c r="DZ7" s="1148"/>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11768</v>
      </c>
      <c r="R23" s="1097"/>
      <c r="S23" s="1097"/>
      <c r="T23" s="1097"/>
      <c r="U23" s="1097"/>
      <c r="V23" s="1097">
        <v>11167</v>
      </c>
      <c r="W23" s="1097"/>
      <c r="X23" s="1097"/>
      <c r="Y23" s="1097"/>
      <c r="Z23" s="1097"/>
      <c r="AA23" s="1097">
        <v>601</v>
      </c>
      <c r="AB23" s="1097"/>
      <c r="AC23" s="1097"/>
      <c r="AD23" s="1097"/>
      <c r="AE23" s="1104"/>
      <c r="AF23" s="1105">
        <v>566</v>
      </c>
      <c r="AG23" s="1097"/>
      <c r="AH23" s="1097"/>
      <c r="AI23" s="1097"/>
      <c r="AJ23" s="1106"/>
      <c r="AK23" s="1107"/>
      <c r="AL23" s="1108"/>
      <c r="AM23" s="1108"/>
      <c r="AN23" s="1108"/>
      <c r="AO23" s="1108"/>
      <c r="AP23" s="1097">
        <v>11737</v>
      </c>
      <c r="AQ23" s="1097"/>
      <c r="AR23" s="1097"/>
      <c r="AS23" s="1097"/>
      <c r="AT23" s="1097"/>
      <c r="AU23" s="1098"/>
      <c r="AV23" s="1098"/>
      <c r="AW23" s="1098"/>
      <c r="AX23" s="1098"/>
      <c r="AY23" s="1099"/>
      <c r="AZ23" s="1100" t="s">
        <v>395</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396</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397</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374</v>
      </c>
      <c r="B26" s="1032"/>
      <c r="C26" s="1032"/>
      <c r="D26" s="1032"/>
      <c r="E26" s="1032"/>
      <c r="F26" s="1032"/>
      <c r="G26" s="1032"/>
      <c r="H26" s="1032"/>
      <c r="I26" s="1032"/>
      <c r="J26" s="1032"/>
      <c r="K26" s="1032"/>
      <c r="L26" s="1032"/>
      <c r="M26" s="1032"/>
      <c r="N26" s="1032"/>
      <c r="O26" s="1032"/>
      <c r="P26" s="1033"/>
      <c r="Q26" s="1037" t="s">
        <v>398</v>
      </c>
      <c r="R26" s="1038"/>
      <c r="S26" s="1038"/>
      <c r="T26" s="1038"/>
      <c r="U26" s="1039"/>
      <c r="V26" s="1037" t="s">
        <v>399</v>
      </c>
      <c r="W26" s="1038"/>
      <c r="X26" s="1038"/>
      <c r="Y26" s="1038"/>
      <c r="Z26" s="1039"/>
      <c r="AA26" s="1037" t="s">
        <v>400</v>
      </c>
      <c r="AB26" s="1038"/>
      <c r="AC26" s="1038"/>
      <c r="AD26" s="1038"/>
      <c r="AE26" s="1038"/>
      <c r="AF26" s="1091" t="s">
        <v>401</v>
      </c>
      <c r="AG26" s="1044"/>
      <c r="AH26" s="1044"/>
      <c r="AI26" s="1044"/>
      <c r="AJ26" s="1092"/>
      <c r="AK26" s="1038" t="s">
        <v>402</v>
      </c>
      <c r="AL26" s="1038"/>
      <c r="AM26" s="1038"/>
      <c r="AN26" s="1038"/>
      <c r="AO26" s="1039"/>
      <c r="AP26" s="1037" t="s">
        <v>403</v>
      </c>
      <c r="AQ26" s="1038"/>
      <c r="AR26" s="1038"/>
      <c r="AS26" s="1038"/>
      <c r="AT26" s="1039"/>
      <c r="AU26" s="1037" t="s">
        <v>404</v>
      </c>
      <c r="AV26" s="1038"/>
      <c r="AW26" s="1038"/>
      <c r="AX26" s="1038"/>
      <c r="AY26" s="1039"/>
      <c r="AZ26" s="1037" t="s">
        <v>405</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406</v>
      </c>
      <c r="C28" s="1084"/>
      <c r="D28" s="1084"/>
      <c r="E28" s="1084"/>
      <c r="F28" s="1084"/>
      <c r="G28" s="1084"/>
      <c r="H28" s="1084"/>
      <c r="I28" s="1084"/>
      <c r="J28" s="1084"/>
      <c r="K28" s="1084"/>
      <c r="L28" s="1084"/>
      <c r="M28" s="1084"/>
      <c r="N28" s="1084"/>
      <c r="O28" s="1084"/>
      <c r="P28" s="1085"/>
      <c r="Q28" s="1086">
        <v>1476</v>
      </c>
      <c r="R28" s="1087"/>
      <c r="S28" s="1087"/>
      <c r="T28" s="1087"/>
      <c r="U28" s="1087"/>
      <c r="V28" s="1087">
        <v>1474</v>
      </c>
      <c r="W28" s="1087"/>
      <c r="X28" s="1087"/>
      <c r="Y28" s="1087"/>
      <c r="Z28" s="1087"/>
      <c r="AA28" s="1087">
        <v>2</v>
      </c>
      <c r="AB28" s="1087"/>
      <c r="AC28" s="1087"/>
      <c r="AD28" s="1087"/>
      <c r="AE28" s="1088"/>
      <c r="AF28" s="1089">
        <v>2</v>
      </c>
      <c r="AG28" s="1087"/>
      <c r="AH28" s="1087"/>
      <c r="AI28" s="1087"/>
      <c r="AJ28" s="1090"/>
      <c r="AK28" s="1078">
        <v>98</v>
      </c>
      <c r="AL28" s="1079"/>
      <c r="AM28" s="1079"/>
      <c r="AN28" s="1079"/>
      <c r="AO28" s="1079"/>
      <c r="AP28" s="1079" t="s">
        <v>580</v>
      </c>
      <c r="AQ28" s="1079"/>
      <c r="AR28" s="1079"/>
      <c r="AS28" s="1079"/>
      <c r="AT28" s="1079"/>
      <c r="AU28" s="1079" t="s">
        <v>580</v>
      </c>
      <c r="AV28" s="1079"/>
      <c r="AW28" s="1079"/>
      <c r="AX28" s="1079"/>
      <c r="AY28" s="1079"/>
      <c r="AZ28" s="1080" t="s">
        <v>580</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407</v>
      </c>
      <c r="C29" s="1067"/>
      <c r="D29" s="1067"/>
      <c r="E29" s="1067"/>
      <c r="F29" s="1067"/>
      <c r="G29" s="1067"/>
      <c r="H29" s="1067"/>
      <c r="I29" s="1067"/>
      <c r="J29" s="1067"/>
      <c r="K29" s="1067"/>
      <c r="L29" s="1067"/>
      <c r="M29" s="1067"/>
      <c r="N29" s="1067"/>
      <c r="O29" s="1067"/>
      <c r="P29" s="1068"/>
      <c r="Q29" s="1074">
        <v>1144</v>
      </c>
      <c r="R29" s="1075"/>
      <c r="S29" s="1075"/>
      <c r="T29" s="1075"/>
      <c r="U29" s="1075"/>
      <c r="V29" s="1075">
        <v>1113</v>
      </c>
      <c r="W29" s="1075"/>
      <c r="X29" s="1075"/>
      <c r="Y29" s="1075"/>
      <c r="Z29" s="1075"/>
      <c r="AA29" s="1075">
        <v>31</v>
      </c>
      <c r="AB29" s="1075"/>
      <c r="AC29" s="1075"/>
      <c r="AD29" s="1075"/>
      <c r="AE29" s="1076"/>
      <c r="AF29" s="1071">
        <v>31</v>
      </c>
      <c r="AG29" s="1072"/>
      <c r="AH29" s="1072"/>
      <c r="AI29" s="1072"/>
      <c r="AJ29" s="1073"/>
      <c r="AK29" s="1016">
        <v>178</v>
      </c>
      <c r="AL29" s="1007"/>
      <c r="AM29" s="1007"/>
      <c r="AN29" s="1007"/>
      <c r="AO29" s="1007"/>
      <c r="AP29" s="1007" t="s">
        <v>580</v>
      </c>
      <c r="AQ29" s="1007"/>
      <c r="AR29" s="1007"/>
      <c r="AS29" s="1007"/>
      <c r="AT29" s="1007"/>
      <c r="AU29" s="1007" t="s">
        <v>580</v>
      </c>
      <c r="AV29" s="1007"/>
      <c r="AW29" s="1007"/>
      <c r="AX29" s="1007"/>
      <c r="AY29" s="1007"/>
      <c r="AZ29" s="1077" t="s">
        <v>580</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408</v>
      </c>
      <c r="C30" s="1067"/>
      <c r="D30" s="1067"/>
      <c r="E30" s="1067"/>
      <c r="F30" s="1067"/>
      <c r="G30" s="1067"/>
      <c r="H30" s="1067"/>
      <c r="I30" s="1067"/>
      <c r="J30" s="1067"/>
      <c r="K30" s="1067"/>
      <c r="L30" s="1067"/>
      <c r="M30" s="1067"/>
      <c r="N30" s="1067"/>
      <c r="O30" s="1067"/>
      <c r="P30" s="1068"/>
      <c r="Q30" s="1074">
        <v>157</v>
      </c>
      <c r="R30" s="1075"/>
      <c r="S30" s="1075"/>
      <c r="T30" s="1075"/>
      <c r="U30" s="1075"/>
      <c r="V30" s="1075">
        <v>157</v>
      </c>
      <c r="W30" s="1075"/>
      <c r="X30" s="1075"/>
      <c r="Y30" s="1075"/>
      <c r="Z30" s="1075"/>
      <c r="AA30" s="1075">
        <v>0</v>
      </c>
      <c r="AB30" s="1075"/>
      <c r="AC30" s="1075"/>
      <c r="AD30" s="1075"/>
      <c r="AE30" s="1076"/>
      <c r="AF30" s="1071">
        <v>0</v>
      </c>
      <c r="AG30" s="1072"/>
      <c r="AH30" s="1072"/>
      <c r="AI30" s="1072"/>
      <c r="AJ30" s="1073"/>
      <c r="AK30" s="1016">
        <v>49</v>
      </c>
      <c r="AL30" s="1007"/>
      <c r="AM30" s="1007"/>
      <c r="AN30" s="1007"/>
      <c r="AO30" s="1007"/>
      <c r="AP30" s="1007" t="s">
        <v>580</v>
      </c>
      <c r="AQ30" s="1007"/>
      <c r="AR30" s="1007"/>
      <c r="AS30" s="1007"/>
      <c r="AT30" s="1007"/>
      <c r="AU30" s="1007" t="s">
        <v>580</v>
      </c>
      <c r="AV30" s="1007"/>
      <c r="AW30" s="1007"/>
      <c r="AX30" s="1007"/>
      <c r="AY30" s="1007"/>
      <c r="AZ30" s="1077" t="s">
        <v>580</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409</v>
      </c>
      <c r="C31" s="1067"/>
      <c r="D31" s="1067"/>
      <c r="E31" s="1067"/>
      <c r="F31" s="1067"/>
      <c r="G31" s="1067"/>
      <c r="H31" s="1067"/>
      <c r="I31" s="1067"/>
      <c r="J31" s="1067"/>
      <c r="K31" s="1067"/>
      <c r="L31" s="1067"/>
      <c r="M31" s="1067"/>
      <c r="N31" s="1067"/>
      <c r="O31" s="1067"/>
      <c r="P31" s="1068"/>
      <c r="Q31" s="1074">
        <v>178</v>
      </c>
      <c r="R31" s="1075"/>
      <c r="S31" s="1075"/>
      <c r="T31" s="1075"/>
      <c r="U31" s="1075"/>
      <c r="V31" s="1075">
        <v>215</v>
      </c>
      <c r="W31" s="1075"/>
      <c r="X31" s="1075"/>
      <c r="Y31" s="1075"/>
      <c r="Z31" s="1075"/>
      <c r="AA31" s="1075">
        <v>-37</v>
      </c>
      <c r="AB31" s="1075"/>
      <c r="AC31" s="1075"/>
      <c r="AD31" s="1075"/>
      <c r="AE31" s="1076"/>
      <c r="AF31" s="1071">
        <v>377</v>
      </c>
      <c r="AG31" s="1072"/>
      <c r="AH31" s="1072"/>
      <c r="AI31" s="1072"/>
      <c r="AJ31" s="1073"/>
      <c r="AK31" s="1016">
        <v>31</v>
      </c>
      <c r="AL31" s="1007"/>
      <c r="AM31" s="1007"/>
      <c r="AN31" s="1007"/>
      <c r="AO31" s="1007"/>
      <c r="AP31" s="1007">
        <v>92</v>
      </c>
      <c r="AQ31" s="1007"/>
      <c r="AR31" s="1007"/>
      <c r="AS31" s="1007"/>
      <c r="AT31" s="1007"/>
      <c r="AU31" s="1007">
        <v>23</v>
      </c>
      <c r="AV31" s="1007"/>
      <c r="AW31" s="1007"/>
      <c r="AX31" s="1007"/>
      <c r="AY31" s="1007"/>
      <c r="AZ31" s="1077" t="s">
        <v>580</v>
      </c>
      <c r="BA31" s="1077"/>
      <c r="BB31" s="1077"/>
      <c r="BC31" s="1077"/>
      <c r="BD31" s="1077"/>
      <c r="BE31" s="1008" t="s">
        <v>410</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411</v>
      </c>
      <c r="C32" s="1067"/>
      <c r="D32" s="1067"/>
      <c r="E32" s="1067"/>
      <c r="F32" s="1067"/>
      <c r="G32" s="1067"/>
      <c r="H32" s="1067"/>
      <c r="I32" s="1067"/>
      <c r="J32" s="1067"/>
      <c r="K32" s="1067"/>
      <c r="L32" s="1067"/>
      <c r="M32" s="1067"/>
      <c r="N32" s="1067"/>
      <c r="O32" s="1067"/>
      <c r="P32" s="1068"/>
      <c r="Q32" s="1074">
        <v>91</v>
      </c>
      <c r="R32" s="1075"/>
      <c r="S32" s="1075"/>
      <c r="T32" s="1075"/>
      <c r="U32" s="1075"/>
      <c r="V32" s="1075">
        <v>90</v>
      </c>
      <c r="W32" s="1075"/>
      <c r="X32" s="1075"/>
      <c r="Y32" s="1075"/>
      <c r="Z32" s="1075"/>
      <c r="AA32" s="1075">
        <v>1</v>
      </c>
      <c r="AB32" s="1075"/>
      <c r="AC32" s="1075"/>
      <c r="AD32" s="1075"/>
      <c r="AE32" s="1076"/>
      <c r="AF32" s="1071">
        <v>1</v>
      </c>
      <c r="AG32" s="1072"/>
      <c r="AH32" s="1072"/>
      <c r="AI32" s="1072"/>
      <c r="AJ32" s="1073"/>
      <c r="AK32" s="1016">
        <v>34</v>
      </c>
      <c r="AL32" s="1007"/>
      <c r="AM32" s="1007"/>
      <c r="AN32" s="1007"/>
      <c r="AO32" s="1007"/>
      <c r="AP32" s="1007">
        <v>307</v>
      </c>
      <c r="AQ32" s="1007"/>
      <c r="AR32" s="1007"/>
      <c r="AS32" s="1007"/>
      <c r="AT32" s="1007"/>
      <c r="AU32" s="1007">
        <v>273</v>
      </c>
      <c r="AV32" s="1007"/>
      <c r="AW32" s="1007"/>
      <c r="AX32" s="1007"/>
      <c r="AY32" s="1007"/>
      <c r="AZ32" s="1077" t="s">
        <v>580</v>
      </c>
      <c r="BA32" s="1077"/>
      <c r="BB32" s="1077"/>
      <c r="BC32" s="1077"/>
      <c r="BD32" s="1077"/>
      <c r="BE32" s="1008" t="s">
        <v>412</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413</v>
      </c>
      <c r="C33" s="1067"/>
      <c r="D33" s="1067"/>
      <c r="E33" s="1067"/>
      <c r="F33" s="1067"/>
      <c r="G33" s="1067"/>
      <c r="H33" s="1067"/>
      <c r="I33" s="1067"/>
      <c r="J33" s="1067"/>
      <c r="K33" s="1067"/>
      <c r="L33" s="1067"/>
      <c r="M33" s="1067"/>
      <c r="N33" s="1067"/>
      <c r="O33" s="1067"/>
      <c r="P33" s="1068"/>
      <c r="Q33" s="1074">
        <v>352</v>
      </c>
      <c r="R33" s="1075"/>
      <c r="S33" s="1075"/>
      <c r="T33" s="1075"/>
      <c r="U33" s="1075"/>
      <c r="V33" s="1075">
        <v>351</v>
      </c>
      <c r="W33" s="1075"/>
      <c r="X33" s="1075"/>
      <c r="Y33" s="1075"/>
      <c r="Z33" s="1075"/>
      <c r="AA33" s="1075">
        <v>1</v>
      </c>
      <c r="AB33" s="1075"/>
      <c r="AC33" s="1075"/>
      <c r="AD33" s="1075"/>
      <c r="AE33" s="1076"/>
      <c r="AF33" s="1071">
        <v>1</v>
      </c>
      <c r="AG33" s="1072"/>
      <c r="AH33" s="1072"/>
      <c r="AI33" s="1072"/>
      <c r="AJ33" s="1073"/>
      <c r="AK33" s="1016">
        <v>172</v>
      </c>
      <c r="AL33" s="1007"/>
      <c r="AM33" s="1007"/>
      <c r="AN33" s="1007"/>
      <c r="AO33" s="1007"/>
      <c r="AP33" s="1007">
        <v>1485</v>
      </c>
      <c r="AQ33" s="1007"/>
      <c r="AR33" s="1007"/>
      <c r="AS33" s="1007"/>
      <c r="AT33" s="1007"/>
      <c r="AU33" s="1007">
        <v>1485</v>
      </c>
      <c r="AV33" s="1007"/>
      <c r="AW33" s="1007"/>
      <c r="AX33" s="1007"/>
      <c r="AY33" s="1007"/>
      <c r="AZ33" s="1077" t="s">
        <v>580</v>
      </c>
      <c r="BA33" s="1077"/>
      <c r="BB33" s="1077"/>
      <c r="BC33" s="1077"/>
      <c r="BD33" s="1077"/>
      <c r="BE33" s="1008" t="s">
        <v>412</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412</v>
      </c>
      <c r="AG63" s="995"/>
      <c r="AH63" s="995"/>
      <c r="AI63" s="995"/>
      <c r="AJ63" s="1058"/>
      <c r="AK63" s="1059"/>
      <c r="AL63" s="999"/>
      <c r="AM63" s="999"/>
      <c r="AN63" s="999"/>
      <c r="AO63" s="999"/>
      <c r="AP63" s="995">
        <v>1884</v>
      </c>
      <c r="AQ63" s="995"/>
      <c r="AR63" s="995"/>
      <c r="AS63" s="995"/>
      <c r="AT63" s="995"/>
      <c r="AU63" s="995">
        <v>1781</v>
      </c>
      <c r="AV63" s="995"/>
      <c r="AW63" s="995"/>
      <c r="AX63" s="995"/>
      <c r="AY63" s="995"/>
      <c r="AZ63" s="1053"/>
      <c r="BA63" s="1053"/>
      <c r="BB63" s="1053"/>
      <c r="BC63" s="1053"/>
      <c r="BD63" s="1053"/>
      <c r="BE63" s="996"/>
      <c r="BF63" s="996"/>
      <c r="BG63" s="996"/>
      <c r="BH63" s="996"/>
      <c r="BI63" s="997"/>
      <c r="BJ63" s="1054" t="s">
        <v>416</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420</v>
      </c>
      <c r="W66" s="1038"/>
      <c r="X66" s="1038"/>
      <c r="Y66" s="1038"/>
      <c r="Z66" s="1039"/>
      <c r="AA66" s="1037" t="s">
        <v>421</v>
      </c>
      <c r="AB66" s="1038"/>
      <c r="AC66" s="1038"/>
      <c r="AD66" s="1038"/>
      <c r="AE66" s="1039"/>
      <c r="AF66" s="1043" t="s">
        <v>422</v>
      </c>
      <c r="AG66" s="1044"/>
      <c r="AH66" s="1044"/>
      <c r="AI66" s="1044"/>
      <c r="AJ66" s="1045"/>
      <c r="AK66" s="1037" t="s">
        <v>423</v>
      </c>
      <c r="AL66" s="1032"/>
      <c r="AM66" s="1032"/>
      <c r="AN66" s="1032"/>
      <c r="AO66" s="1033"/>
      <c r="AP66" s="1037" t="s">
        <v>424</v>
      </c>
      <c r="AQ66" s="1038"/>
      <c r="AR66" s="1038"/>
      <c r="AS66" s="1038"/>
      <c r="AT66" s="1039"/>
      <c r="AU66" s="1037" t="s">
        <v>425</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581</v>
      </c>
      <c r="C68" s="1022"/>
      <c r="D68" s="1022"/>
      <c r="E68" s="1022"/>
      <c r="F68" s="1022"/>
      <c r="G68" s="1022"/>
      <c r="H68" s="1022"/>
      <c r="I68" s="1022"/>
      <c r="J68" s="1022"/>
      <c r="K68" s="1022"/>
      <c r="L68" s="1022"/>
      <c r="M68" s="1022"/>
      <c r="N68" s="1022"/>
      <c r="O68" s="1022"/>
      <c r="P68" s="1023"/>
      <c r="Q68" s="1024">
        <v>2072</v>
      </c>
      <c r="R68" s="1018"/>
      <c r="S68" s="1018"/>
      <c r="T68" s="1018"/>
      <c r="U68" s="1018"/>
      <c r="V68" s="1018">
        <v>1998</v>
      </c>
      <c r="W68" s="1018"/>
      <c r="X68" s="1018"/>
      <c r="Y68" s="1018"/>
      <c r="Z68" s="1018"/>
      <c r="AA68" s="1018">
        <v>74</v>
      </c>
      <c r="AB68" s="1018"/>
      <c r="AC68" s="1018"/>
      <c r="AD68" s="1018"/>
      <c r="AE68" s="1018"/>
      <c r="AF68" s="1018">
        <v>74</v>
      </c>
      <c r="AG68" s="1018"/>
      <c r="AH68" s="1018"/>
      <c r="AI68" s="1018"/>
      <c r="AJ68" s="1018"/>
      <c r="AK68" s="1018" t="s">
        <v>580</v>
      </c>
      <c r="AL68" s="1018"/>
      <c r="AM68" s="1018"/>
      <c r="AN68" s="1018"/>
      <c r="AO68" s="1018"/>
      <c r="AP68" s="1018" t="s">
        <v>580</v>
      </c>
      <c r="AQ68" s="1018"/>
      <c r="AR68" s="1018"/>
      <c r="AS68" s="1018"/>
      <c r="AT68" s="1018"/>
      <c r="AU68" s="1018" t="s">
        <v>580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582</v>
      </c>
      <c r="C69" s="1011"/>
      <c r="D69" s="1011"/>
      <c r="E69" s="1011"/>
      <c r="F69" s="1011"/>
      <c r="G69" s="1011"/>
      <c r="H69" s="1011"/>
      <c r="I69" s="1011"/>
      <c r="J69" s="1011"/>
      <c r="K69" s="1011"/>
      <c r="L69" s="1011"/>
      <c r="M69" s="1011"/>
      <c r="N69" s="1011"/>
      <c r="O69" s="1011"/>
      <c r="P69" s="1012"/>
      <c r="Q69" s="1013">
        <v>17</v>
      </c>
      <c r="R69" s="1007"/>
      <c r="S69" s="1007"/>
      <c r="T69" s="1007"/>
      <c r="U69" s="1007"/>
      <c r="V69" s="1007">
        <v>14</v>
      </c>
      <c r="W69" s="1007"/>
      <c r="X69" s="1007"/>
      <c r="Y69" s="1007"/>
      <c r="Z69" s="1007"/>
      <c r="AA69" s="1007">
        <v>3</v>
      </c>
      <c r="AB69" s="1007"/>
      <c r="AC69" s="1007"/>
      <c r="AD69" s="1007"/>
      <c r="AE69" s="1007"/>
      <c r="AF69" s="1007">
        <v>3</v>
      </c>
      <c r="AG69" s="1007"/>
      <c r="AH69" s="1007"/>
      <c r="AI69" s="1007"/>
      <c r="AJ69" s="1007"/>
      <c r="AK69" s="1007" t="s">
        <v>580</v>
      </c>
      <c r="AL69" s="1007"/>
      <c r="AM69" s="1007"/>
      <c r="AN69" s="1007"/>
      <c r="AO69" s="1007"/>
      <c r="AP69" s="1007" t="s">
        <v>580</v>
      </c>
      <c r="AQ69" s="1007"/>
      <c r="AR69" s="1007"/>
      <c r="AS69" s="1007"/>
      <c r="AT69" s="1007"/>
      <c r="AU69" s="1007" t="s">
        <v>580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c r="C70" s="1011"/>
      <c r="D70" s="1011"/>
      <c r="E70" s="1011"/>
      <c r="F70" s="1011"/>
      <c r="G70" s="1011"/>
      <c r="H70" s="1011"/>
      <c r="I70" s="1011"/>
      <c r="J70" s="1011"/>
      <c r="K70" s="1011"/>
      <c r="L70" s="1011"/>
      <c r="M70" s="1011"/>
      <c r="N70" s="1011"/>
      <c r="O70" s="1011"/>
      <c r="P70" s="1012"/>
      <c r="Q70" s="1013"/>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77</v>
      </c>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311</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311</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311</v>
      </c>
      <c r="DR109" s="932"/>
      <c r="DS109" s="932"/>
      <c r="DT109" s="932"/>
      <c r="DU109" s="933"/>
      <c r="DV109" s="934" t="s">
        <v>437</v>
      </c>
      <c r="DW109" s="932"/>
      <c r="DX109" s="932"/>
      <c r="DY109" s="932"/>
      <c r="DZ109" s="965"/>
    </row>
    <row r="110" spans="1:131" s="230" customFormat="1" ht="26.25" customHeight="1" x14ac:dyDescent="0.15">
      <c r="A110" s="845" t="s">
        <v>439</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1003820</v>
      </c>
      <c r="AB110" s="925"/>
      <c r="AC110" s="925"/>
      <c r="AD110" s="925"/>
      <c r="AE110" s="926"/>
      <c r="AF110" s="927">
        <v>1064530</v>
      </c>
      <c r="AG110" s="925"/>
      <c r="AH110" s="925"/>
      <c r="AI110" s="925"/>
      <c r="AJ110" s="926"/>
      <c r="AK110" s="927">
        <v>1147295</v>
      </c>
      <c r="AL110" s="925"/>
      <c r="AM110" s="925"/>
      <c r="AN110" s="925"/>
      <c r="AO110" s="926"/>
      <c r="AP110" s="928">
        <v>25.2</v>
      </c>
      <c r="AQ110" s="929"/>
      <c r="AR110" s="929"/>
      <c r="AS110" s="929"/>
      <c r="AT110" s="930"/>
      <c r="AU110" s="966" t="s">
        <v>75</v>
      </c>
      <c r="AV110" s="967"/>
      <c r="AW110" s="967"/>
      <c r="AX110" s="967"/>
      <c r="AY110" s="967"/>
      <c r="AZ110" s="896" t="s">
        <v>440</v>
      </c>
      <c r="BA110" s="846"/>
      <c r="BB110" s="846"/>
      <c r="BC110" s="846"/>
      <c r="BD110" s="846"/>
      <c r="BE110" s="846"/>
      <c r="BF110" s="846"/>
      <c r="BG110" s="846"/>
      <c r="BH110" s="846"/>
      <c r="BI110" s="846"/>
      <c r="BJ110" s="846"/>
      <c r="BK110" s="846"/>
      <c r="BL110" s="846"/>
      <c r="BM110" s="846"/>
      <c r="BN110" s="846"/>
      <c r="BO110" s="846"/>
      <c r="BP110" s="847"/>
      <c r="BQ110" s="897">
        <v>10788840</v>
      </c>
      <c r="BR110" s="878"/>
      <c r="BS110" s="878"/>
      <c r="BT110" s="878"/>
      <c r="BU110" s="878"/>
      <c r="BV110" s="878">
        <v>11135165</v>
      </c>
      <c r="BW110" s="878"/>
      <c r="BX110" s="878"/>
      <c r="BY110" s="878"/>
      <c r="BZ110" s="878"/>
      <c r="CA110" s="878">
        <v>11736874</v>
      </c>
      <c r="CB110" s="878"/>
      <c r="CC110" s="878"/>
      <c r="CD110" s="878"/>
      <c r="CE110" s="878"/>
      <c r="CF110" s="902">
        <v>257.3</v>
      </c>
      <c r="CG110" s="903"/>
      <c r="CH110" s="903"/>
      <c r="CI110" s="903"/>
      <c r="CJ110" s="903"/>
      <c r="CK110" s="962" t="s">
        <v>441</v>
      </c>
      <c r="CL110" s="855"/>
      <c r="CM110" s="896" t="s">
        <v>442</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395</v>
      </c>
      <c r="DH110" s="878"/>
      <c r="DI110" s="878"/>
      <c r="DJ110" s="878"/>
      <c r="DK110" s="878"/>
      <c r="DL110" s="878" t="s">
        <v>132</v>
      </c>
      <c r="DM110" s="878"/>
      <c r="DN110" s="878"/>
      <c r="DO110" s="878"/>
      <c r="DP110" s="878"/>
      <c r="DQ110" s="878" t="s">
        <v>132</v>
      </c>
      <c r="DR110" s="878"/>
      <c r="DS110" s="878"/>
      <c r="DT110" s="878"/>
      <c r="DU110" s="878"/>
      <c r="DV110" s="879" t="s">
        <v>132</v>
      </c>
      <c r="DW110" s="879"/>
      <c r="DX110" s="879"/>
      <c r="DY110" s="879"/>
      <c r="DZ110" s="880"/>
    </row>
    <row r="111" spans="1:131" s="230" customFormat="1" ht="26.25" customHeight="1" x14ac:dyDescent="0.15">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132</v>
      </c>
      <c r="AB111" s="955"/>
      <c r="AC111" s="955"/>
      <c r="AD111" s="955"/>
      <c r="AE111" s="956"/>
      <c r="AF111" s="957" t="s">
        <v>132</v>
      </c>
      <c r="AG111" s="955"/>
      <c r="AH111" s="955"/>
      <c r="AI111" s="955"/>
      <c r="AJ111" s="956"/>
      <c r="AK111" s="957" t="s">
        <v>132</v>
      </c>
      <c r="AL111" s="955"/>
      <c r="AM111" s="955"/>
      <c r="AN111" s="955"/>
      <c r="AO111" s="956"/>
      <c r="AP111" s="958" t="s">
        <v>132</v>
      </c>
      <c r="AQ111" s="959"/>
      <c r="AR111" s="959"/>
      <c r="AS111" s="959"/>
      <c r="AT111" s="960"/>
      <c r="AU111" s="968"/>
      <c r="AV111" s="969"/>
      <c r="AW111" s="969"/>
      <c r="AX111" s="969"/>
      <c r="AY111" s="969"/>
      <c r="AZ111" s="853" t="s">
        <v>444</v>
      </c>
      <c r="BA111" s="788"/>
      <c r="BB111" s="788"/>
      <c r="BC111" s="788"/>
      <c r="BD111" s="788"/>
      <c r="BE111" s="788"/>
      <c r="BF111" s="788"/>
      <c r="BG111" s="788"/>
      <c r="BH111" s="788"/>
      <c r="BI111" s="788"/>
      <c r="BJ111" s="788"/>
      <c r="BK111" s="788"/>
      <c r="BL111" s="788"/>
      <c r="BM111" s="788"/>
      <c r="BN111" s="788"/>
      <c r="BO111" s="788"/>
      <c r="BP111" s="789"/>
      <c r="BQ111" s="825">
        <v>237244</v>
      </c>
      <c r="BR111" s="826"/>
      <c r="BS111" s="826"/>
      <c r="BT111" s="826"/>
      <c r="BU111" s="826"/>
      <c r="BV111" s="826">
        <v>195826</v>
      </c>
      <c r="BW111" s="826"/>
      <c r="BX111" s="826"/>
      <c r="BY111" s="826"/>
      <c r="BZ111" s="826"/>
      <c r="CA111" s="826">
        <v>154438</v>
      </c>
      <c r="CB111" s="826"/>
      <c r="CC111" s="826"/>
      <c r="CD111" s="826"/>
      <c r="CE111" s="826"/>
      <c r="CF111" s="911">
        <v>3.4</v>
      </c>
      <c r="CG111" s="912"/>
      <c r="CH111" s="912"/>
      <c r="CI111" s="912"/>
      <c r="CJ111" s="912"/>
      <c r="CK111" s="963"/>
      <c r="CL111" s="857"/>
      <c r="CM111" s="853" t="s">
        <v>445</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132</v>
      </c>
      <c r="DH111" s="826"/>
      <c r="DI111" s="826"/>
      <c r="DJ111" s="826"/>
      <c r="DK111" s="826"/>
      <c r="DL111" s="826" t="s">
        <v>395</v>
      </c>
      <c r="DM111" s="826"/>
      <c r="DN111" s="826"/>
      <c r="DO111" s="826"/>
      <c r="DP111" s="826"/>
      <c r="DQ111" s="826" t="s">
        <v>132</v>
      </c>
      <c r="DR111" s="826"/>
      <c r="DS111" s="826"/>
      <c r="DT111" s="826"/>
      <c r="DU111" s="826"/>
      <c r="DV111" s="832" t="s">
        <v>395</v>
      </c>
      <c r="DW111" s="832"/>
      <c r="DX111" s="832"/>
      <c r="DY111" s="832"/>
      <c r="DZ111" s="833"/>
    </row>
    <row r="112" spans="1:131" s="230" customFormat="1" ht="26.25" customHeight="1" x14ac:dyDescent="0.15">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132</v>
      </c>
      <c r="AB112" s="816"/>
      <c r="AC112" s="816"/>
      <c r="AD112" s="816"/>
      <c r="AE112" s="817"/>
      <c r="AF112" s="818" t="s">
        <v>132</v>
      </c>
      <c r="AG112" s="816"/>
      <c r="AH112" s="816"/>
      <c r="AI112" s="816"/>
      <c r="AJ112" s="817"/>
      <c r="AK112" s="818" t="s">
        <v>132</v>
      </c>
      <c r="AL112" s="816"/>
      <c r="AM112" s="816"/>
      <c r="AN112" s="816"/>
      <c r="AO112" s="817"/>
      <c r="AP112" s="860" t="s">
        <v>132</v>
      </c>
      <c r="AQ112" s="861"/>
      <c r="AR112" s="861"/>
      <c r="AS112" s="861"/>
      <c r="AT112" s="862"/>
      <c r="AU112" s="968"/>
      <c r="AV112" s="969"/>
      <c r="AW112" s="969"/>
      <c r="AX112" s="969"/>
      <c r="AY112" s="969"/>
      <c r="AZ112" s="853" t="s">
        <v>448</v>
      </c>
      <c r="BA112" s="788"/>
      <c r="BB112" s="788"/>
      <c r="BC112" s="788"/>
      <c r="BD112" s="788"/>
      <c r="BE112" s="788"/>
      <c r="BF112" s="788"/>
      <c r="BG112" s="788"/>
      <c r="BH112" s="788"/>
      <c r="BI112" s="788"/>
      <c r="BJ112" s="788"/>
      <c r="BK112" s="788"/>
      <c r="BL112" s="788"/>
      <c r="BM112" s="788"/>
      <c r="BN112" s="788"/>
      <c r="BO112" s="788"/>
      <c r="BP112" s="789"/>
      <c r="BQ112" s="825">
        <v>1878375</v>
      </c>
      <c r="BR112" s="826"/>
      <c r="BS112" s="826"/>
      <c r="BT112" s="826"/>
      <c r="BU112" s="826"/>
      <c r="BV112" s="826">
        <v>1846424</v>
      </c>
      <c r="BW112" s="826"/>
      <c r="BX112" s="826"/>
      <c r="BY112" s="826"/>
      <c r="BZ112" s="826"/>
      <c r="CA112" s="826">
        <v>1781157</v>
      </c>
      <c r="CB112" s="826"/>
      <c r="CC112" s="826"/>
      <c r="CD112" s="826"/>
      <c r="CE112" s="826"/>
      <c r="CF112" s="911">
        <v>39</v>
      </c>
      <c r="CG112" s="912"/>
      <c r="CH112" s="912"/>
      <c r="CI112" s="912"/>
      <c r="CJ112" s="912"/>
      <c r="CK112" s="963"/>
      <c r="CL112" s="857"/>
      <c r="CM112" s="853" t="s">
        <v>449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v>140354</v>
      </c>
      <c r="DH112" s="826"/>
      <c r="DI112" s="826"/>
      <c r="DJ112" s="826"/>
      <c r="DK112" s="826"/>
      <c r="DL112" s="826">
        <v>129559</v>
      </c>
      <c r="DM112" s="826"/>
      <c r="DN112" s="826"/>
      <c r="DO112" s="826"/>
      <c r="DP112" s="826"/>
      <c r="DQ112" s="826">
        <v>118762</v>
      </c>
      <c r="DR112" s="826"/>
      <c r="DS112" s="826"/>
      <c r="DT112" s="826"/>
      <c r="DU112" s="826"/>
      <c r="DV112" s="832">
        <v>2.6</v>
      </c>
      <c r="DW112" s="832"/>
      <c r="DX112" s="832"/>
      <c r="DY112" s="832"/>
      <c r="DZ112" s="833"/>
    </row>
    <row r="113" spans="1:130" s="230" customFormat="1" ht="26.25" customHeight="1" x14ac:dyDescent="0.15">
      <c r="A113" s="950"/>
      <c r="B113" s="951"/>
      <c r="C113" s="788" t="s">
        <v>450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135227</v>
      </c>
      <c r="AB113" s="955"/>
      <c r="AC113" s="955"/>
      <c r="AD113" s="955"/>
      <c r="AE113" s="956"/>
      <c r="AF113" s="957">
        <v>140474</v>
      </c>
      <c r="AG113" s="955"/>
      <c r="AH113" s="955"/>
      <c r="AI113" s="955"/>
      <c r="AJ113" s="956"/>
      <c r="AK113" s="957">
        <v>146639</v>
      </c>
      <c r="AL113" s="955"/>
      <c r="AM113" s="955"/>
      <c r="AN113" s="955"/>
      <c r="AO113" s="956"/>
      <c r="AP113" s="958">
        <v>3.2</v>
      </c>
      <c r="AQ113" s="959"/>
      <c r="AR113" s="959"/>
      <c r="AS113" s="959"/>
      <c r="AT113" s="960"/>
      <c r="AU113" s="968"/>
      <c r="AV113" s="969"/>
      <c r="AW113" s="969"/>
      <c r="AX113" s="969"/>
      <c r="AY113" s="969"/>
      <c r="AZ113" s="853" t="s">
        <v>451</v>
      </c>
      <c r="BA113" s="788"/>
      <c r="BB113" s="788"/>
      <c r="BC113" s="788"/>
      <c r="BD113" s="788"/>
      <c r="BE113" s="788"/>
      <c r="BF113" s="788"/>
      <c r="BG113" s="788"/>
      <c r="BH113" s="788"/>
      <c r="BI113" s="788"/>
      <c r="BJ113" s="788"/>
      <c r="BK113" s="788"/>
      <c r="BL113" s="788"/>
      <c r="BM113" s="788"/>
      <c r="BN113" s="788"/>
      <c r="BO113" s="788"/>
      <c r="BP113" s="789"/>
      <c r="BQ113" s="825">
        <v>5073</v>
      </c>
      <c r="BR113" s="826"/>
      <c r="BS113" s="826"/>
      <c r="BT113" s="826"/>
      <c r="BU113" s="826"/>
      <c r="BV113" s="826" t="s">
        <v>452</v>
      </c>
      <c r="BW113" s="826"/>
      <c r="BX113" s="826"/>
      <c r="BY113" s="826"/>
      <c r="BZ113" s="826"/>
      <c r="CA113" s="826" t="s">
        <v>395</v>
      </c>
      <c r="CB113" s="826"/>
      <c r="CC113" s="826"/>
      <c r="CD113" s="826"/>
      <c r="CE113" s="826"/>
      <c r="CF113" s="911" t="s">
        <v>395</v>
      </c>
      <c r="CG113" s="912"/>
      <c r="CH113" s="912"/>
      <c r="CI113" s="912"/>
      <c r="CJ113" s="912"/>
      <c r="CK113" s="963"/>
      <c r="CL113" s="857"/>
      <c r="CM113" s="853"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454</v>
      </c>
      <c r="DH113" s="816"/>
      <c r="DI113" s="816"/>
      <c r="DJ113" s="816"/>
      <c r="DK113" s="817"/>
      <c r="DL113" s="818" t="s">
        <v>132</v>
      </c>
      <c r="DM113" s="816"/>
      <c r="DN113" s="816"/>
      <c r="DO113" s="816"/>
      <c r="DP113" s="817"/>
      <c r="DQ113" s="818" t="s">
        <v>395</v>
      </c>
      <c r="DR113" s="816"/>
      <c r="DS113" s="816"/>
      <c r="DT113" s="816"/>
      <c r="DU113" s="817"/>
      <c r="DV113" s="860" t="s">
        <v>395</v>
      </c>
      <c r="DW113" s="861"/>
      <c r="DX113" s="861"/>
      <c r="DY113" s="861"/>
      <c r="DZ113" s="862"/>
    </row>
    <row r="114" spans="1:130" s="230" customFormat="1" ht="26.25" customHeight="1" x14ac:dyDescent="0.15">
      <c r="A114" s="950"/>
      <c r="B114" s="951"/>
      <c r="C114" s="788" t="s">
        <v>455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10256</v>
      </c>
      <c r="AB114" s="816"/>
      <c r="AC114" s="816"/>
      <c r="AD114" s="816"/>
      <c r="AE114" s="817"/>
      <c r="AF114" s="818">
        <v>4270</v>
      </c>
      <c r="AG114" s="816"/>
      <c r="AH114" s="816"/>
      <c r="AI114" s="816"/>
      <c r="AJ114" s="817"/>
      <c r="AK114" s="818" t="s">
        <v>452</v>
      </c>
      <c r="AL114" s="816"/>
      <c r="AM114" s="816"/>
      <c r="AN114" s="816"/>
      <c r="AO114" s="817"/>
      <c r="AP114" s="860" t="s">
        <v>132</v>
      </c>
      <c r="AQ114" s="861"/>
      <c r="AR114" s="861"/>
      <c r="AS114" s="861"/>
      <c r="AT114" s="862"/>
      <c r="AU114" s="968"/>
      <c r="AV114" s="969"/>
      <c r="AW114" s="969"/>
      <c r="AX114" s="969"/>
      <c r="AY114" s="969"/>
      <c r="AZ114" s="853" t="s">
        <v>456</v>
      </c>
      <c r="BA114" s="788"/>
      <c r="BB114" s="788"/>
      <c r="BC114" s="788"/>
      <c r="BD114" s="788"/>
      <c r="BE114" s="788"/>
      <c r="BF114" s="788"/>
      <c r="BG114" s="788"/>
      <c r="BH114" s="788"/>
      <c r="BI114" s="788"/>
      <c r="BJ114" s="788"/>
      <c r="BK114" s="788"/>
      <c r="BL114" s="788"/>
      <c r="BM114" s="788"/>
      <c r="BN114" s="788"/>
      <c r="BO114" s="788"/>
      <c r="BP114" s="789"/>
      <c r="BQ114" s="825">
        <v>1287511</v>
      </c>
      <c r="BR114" s="826"/>
      <c r="BS114" s="826"/>
      <c r="BT114" s="826"/>
      <c r="BU114" s="826"/>
      <c r="BV114" s="826">
        <v>1252562</v>
      </c>
      <c r="BW114" s="826"/>
      <c r="BX114" s="826"/>
      <c r="BY114" s="826"/>
      <c r="BZ114" s="826"/>
      <c r="CA114" s="826">
        <v>1256725</v>
      </c>
      <c r="CB114" s="826"/>
      <c r="CC114" s="826"/>
      <c r="CD114" s="826"/>
      <c r="CE114" s="826"/>
      <c r="CF114" s="911">
        <v>27.6</v>
      </c>
      <c r="CG114" s="912"/>
      <c r="CH114" s="912"/>
      <c r="CI114" s="912"/>
      <c r="CJ114" s="912"/>
      <c r="CK114" s="963"/>
      <c r="CL114" s="857"/>
      <c r="CM114" s="853" t="s">
        <v>457</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395</v>
      </c>
      <c r="DH114" s="816"/>
      <c r="DI114" s="816"/>
      <c r="DJ114" s="816"/>
      <c r="DK114" s="817"/>
      <c r="DL114" s="818" t="s">
        <v>395</v>
      </c>
      <c r="DM114" s="816"/>
      <c r="DN114" s="816"/>
      <c r="DO114" s="816"/>
      <c r="DP114" s="817"/>
      <c r="DQ114" s="818" t="s">
        <v>132</v>
      </c>
      <c r="DR114" s="816"/>
      <c r="DS114" s="816"/>
      <c r="DT114" s="816"/>
      <c r="DU114" s="817"/>
      <c r="DV114" s="860" t="s">
        <v>452</v>
      </c>
      <c r="DW114" s="861"/>
      <c r="DX114" s="861"/>
      <c r="DY114" s="861"/>
      <c r="DZ114" s="862"/>
    </row>
    <row r="115" spans="1:130" s="230" customFormat="1" ht="26.25" customHeight="1" x14ac:dyDescent="0.15">
      <c r="A115" s="950"/>
      <c r="B115" s="951"/>
      <c r="C115" s="788" t="s">
        <v>458</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50373</v>
      </c>
      <c r="AB115" s="955"/>
      <c r="AC115" s="955"/>
      <c r="AD115" s="955"/>
      <c r="AE115" s="956"/>
      <c r="AF115" s="957">
        <v>51175</v>
      </c>
      <c r="AG115" s="955"/>
      <c r="AH115" s="955"/>
      <c r="AI115" s="955"/>
      <c r="AJ115" s="956"/>
      <c r="AK115" s="957">
        <v>50118</v>
      </c>
      <c r="AL115" s="955"/>
      <c r="AM115" s="955"/>
      <c r="AN115" s="955"/>
      <c r="AO115" s="956"/>
      <c r="AP115" s="958">
        <v>1.1000000000000001</v>
      </c>
      <c r="AQ115" s="959"/>
      <c r="AR115" s="959"/>
      <c r="AS115" s="959"/>
      <c r="AT115" s="960"/>
      <c r="AU115" s="968"/>
      <c r="AV115" s="969"/>
      <c r="AW115" s="969"/>
      <c r="AX115" s="969"/>
      <c r="AY115" s="969"/>
      <c r="AZ115" s="853" t="s">
        <v>459</v>
      </c>
      <c r="BA115" s="788"/>
      <c r="BB115" s="788"/>
      <c r="BC115" s="788"/>
      <c r="BD115" s="788"/>
      <c r="BE115" s="788"/>
      <c r="BF115" s="788"/>
      <c r="BG115" s="788"/>
      <c r="BH115" s="788"/>
      <c r="BI115" s="788"/>
      <c r="BJ115" s="788"/>
      <c r="BK115" s="788"/>
      <c r="BL115" s="788"/>
      <c r="BM115" s="788"/>
      <c r="BN115" s="788"/>
      <c r="BO115" s="788"/>
      <c r="BP115" s="789"/>
      <c r="BQ115" s="825" t="s">
        <v>395</v>
      </c>
      <c r="BR115" s="826"/>
      <c r="BS115" s="826"/>
      <c r="BT115" s="826"/>
      <c r="BU115" s="826"/>
      <c r="BV115" s="826" t="s">
        <v>452</v>
      </c>
      <c r="BW115" s="826"/>
      <c r="BX115" s="826"/>
      <c r="BY115" s="826"/>
      <c r="BZ115" s="826"/>
      <c r="CA115" s="826" t="s">
        <v>395</v>
      </c>
      <c r="CB115" s="826"/>
      <c r="CC115" s="826"/>
      <c r="CD115" s="826"/>
      <c r="CE115" s="826"/>
      <c r="CF115" s="911" t="s">
        <v>452</v>
      </c>
      <c r="CG115" s="912"/>
      <c r="CH115" s="912"/>
      <c r="CI115" s="912"/>
      <c r="CJ115" s="912"/>
      <c r="CK115" s="963"/>
      <c r="CL115" s="857"/>
      <c r="CM115" s="853" t="s">
        <v>460</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395</v>
      </c>
      <c r="DH115" s="816"/>
      <c r="DI115" s="816"/>
      <c r="DJ115" s="816"/>
      <c r="DK115" s="817"/>
      <c r="DL115" s="818" t="s">
        <v>132</v>
      </c>
      <c r="DM115" s="816"/>
      <c r="DN115" s="816"/>
      <c r="DO115" s="816"/>
      <c r="DP115" s="817"/>
      <c r="DQ115" s="818" t="s">
        <v>395</v>
      </c>
      <c r="DR115" s="816"/>
      <c r="DS115" s="816"/>
      <c r="DT115" s="816"/>
      <c r="DU115" s="817"/>
      <c r="DV115" s="860" t="s">
        <v>395</v>
      </c>
      <c r="DW115" s="861"/>
      <c r="DX115" s="861"/>
      <c r="DY115" s="861"/>
      <c r="DZ115" s="862"/>
    </row>
    <row r="116" spans="1:130" s="230" customFormat="1" ht="26.25" customHeight="1" x14ac:dyDescent="0.15">
      <c r="A116" s="952"/>
      <c r="B116" s="953"/>
      <c r="C116" s="875" t="s">
        <v>461</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372</v>
      </c>
      <c r="AB116" s="816"/>
      <c r="AC116" s="816"/>
      <c r="AD116" s="816"/>
      <c r="AE116" s="817"/>
      <c r="AF116" s="818">
        <v>416</v>
      </c>
      <c r="AG116" s="816"/>
      <c r="AH116" s="816"/>
      <c r="AI116" s="816"/>
      <c r="AJ116" s="817"/>
      <c r="AK116" s="818">
        <v>203</v>
      </c>
      <c r="AL116" s="816"/>
      <c r="AM116" s="816"/>
      <c r="AN116" s="816"/>
      <c r="AO116" s="817"/>
      <c r="AP116" s="860">
        <v>0</v>
      </c>
      <c r="AQ116" s="861"/>
      <c r="AR116" s="861"/>
      <c r="AS116" s="861"/>
      <c r="AT116" s="862"/>
      <c r="AU116" s="968"/>
      <c r="AV116" s="969"/>
      <c r="AW116" s="969"/>
      <c r="AX116" s="969"/>
      <c r="AY116" s="969"/>
      <c r="AZ116" s="945" t="s">
        <v>462</v>
      </c>
      <c r="BA116" s="946"/>
      <c r="BB116" s="946"/>
      <c r="BC116" s="946"/>
      <c r="BD116" s="946"/>
      <c r="BE116" s="946"/>
      <c r="BF116" s="946"/>
      <c r="BG116" s="946"/>
      <c r="BH116" s="946"/>
      <c r="BI116" s="946"/>
      <c r="BJ116" s="946"/>
      <c r="BK116" s="946"/>
      <c r="BL116" s="946"/>
      <c r="BM116" s="946"/>
      <c r="BN116" s="946"/>
      <c r="BO116" s="946"/>
      <c r="BP116" s="947"/>
      <c r="BQ116" s="825" t="s">
        <v>395</v>
      </c>
      <c r="BR116" s="826"/>
      <c r="BS116" s="826"/>
      <c r="BT116" s="826"/>
      <c r="BU116" s="826"/>
      <c r="BV116" s="826" t="s">
        <v>132</v>
      </c>
      <c r="BW116" s="826"/>
      <c r="BX116" s="826"/>
      <c r="BY116" s="826"/>
      <c r="BZ116" s="826"/>
      <c r="CA116" s="826" t="s">
        <v>395</v>
      </c>
      <c r="CB116" s="826"/>
      <c r="CC116" s="826"/>
      <c r="CD116" s="826"/>
      <c r="CE116" s="826"/>
      <c r="CF116" s="911" t="s">
        <v>132</v>
      </c>
      <c r="CG116" s="912"/>
      <c r="CH116" s="912"/>
      <c r="CI116" s="912"/>
      <c r="CJ116" s="912"/>
      <c r="CK116" s="963"/>
      <c r="CL116" s="857"/>
      <c r="CM116" s="853" t="s">
        <v>463</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395</v>
      </c>
      <c r="DH116" s="816"/>
      <c r="DI116" s="816"/>
      <c r="DJ116" s="816"/>
      <c r="DK116" s="817"/>
      <c r="DL116" s="818" t="s">
        <v>132</v>
      </c>
      <c r="DM116" s="816"/>
      <c r="DN116" s="816"/>
      <c r="DO116" s="816"/>
      <c r="DP116" s="817"/>
      <c r="DQ116" s="818" t="s">
        <v>395</v>
      </c>
      <c r="DR116" s="816"/>
      <c r="DS116" s="816"/>
      <c r="DT116" s="816"/>
      <c r="DU116" s="817"/>
      <c r="DV116" s="860" t="s">
        <v>132</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464</v>
      </c>
      <c r="Z117" s="933"/>
      <c r="AA117" s="938">
        <v>1200048</v>
      </c>
      <c r="AB117" s="939"/>
      <c r="AC117" s="939"/>
      <c r="AD117" s="939"/>
      <c r="AE117" s="940"/>
      <c r="AF117" s="941">
        <v>1260865</v>
      </c>
      <c r="AG117" s="939"/>
      <c r="AH117" s="939"/>
      <c r="AI117" s="939"/>
      <c r="AJ117" s="940"/>
      <c r="AK117" s="941">
        <v>1344255</v>
      </c>
      <c r="AL117" s="939"/>
      <c r="AM117" s="939"/>
      <c r="AN117" s="939"/>
      <c r="AO117" s="940"/>
      <c r="AP117" s="942"/>
      <c r="AQ117" s="943"/>
      <c r="AR117" s="943"/>
      <c r="AS117" s="943"/>
      <c r="AT117" s="944"/>
      <c r="AU117" s="968"/>
      <c r="AV117" s="969"/>
      <c r="AW117" s="969"/>
      <c r="AX117" s="969"/>
      <c r="AY117" s="969"/>
      <c r="AZ117" s="899" t="s">
        <v>465</v>
      </c>
      <c r="BA117" s="900"/>
      <c r="BB117" s="900"/>
      <c r="BC117" s="900"/>
      <c r="BD117" s="900"/>
      <c r="BE117" s="900"/>
      <c r="BF117" s="900"/>
      <c r="BG117" s="900"/>
      <c r="BH117" s="900"/>
      <c r="BI117" s="900"/>
      <c r="BJ117" s="900"/>
      <c r="BK117" s="900"/>
      <c r="BL117" s="900"/>
      <c r="BM117" s="900"/>
      <c r="BN117" s="900"/>
      <c r="BO117" s="900"/>
      <c r="BP117" s="901"/>
      <c r="BQ117" s="825" t="s">
        <v>132</v>
      </c>
      <c r="BR117" s="826"/>
      <c r="BS117" s="826"/>
      <c r="BT117" s="826"/>
      <c r="BU117" s="826"/>
      <c r="BV117" s="826" t="s">
        <v>132</v>
      </c>
      <c r="BW117" s="826"/>
      <c r="BX117" s="826"/>
      <c r="BY117" s="826"/>
      <c r="BZ117" s="826"/>
      <c r="CA117" s="826" t="s">
        <v>132</v>
      </c>
      <c r="CB117" s="826"/>
      <c r="CC117" s="826"/>
      <c r="CD117" s="826"/>
      <c r="CE117" s="826"/>
      <c r="CF117" s="911" t="s">
        <v>395</v>
      </c>
      <c r="CG117" s="912"/>
      <c r="CH117" s="912"/>
      <c r="CI117" s="912"/>
      <c r="CJ117" s="912"/>
      <c r="CK117" s="963"/>
      <c r="CL117" s="857"/>
      <c r="CM117" s="853" t="s">
        <v>466</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395</v>
      </c>
      <c r="DH117" s="816"/>
      <c r="DI117" s="816"/>
      <c r="DJ117" s="816"/>
      <c r="DK117" s="817"/>
      <c r="DL117" s="818" t="s">
        <v>395</v>
      </c>
      <c r="DM117" s="816"/>
      <c r="DN117" s="816"/>
      <c r="DO117" s="816"/>
      <c r="DP117" s="817"/>
      <c r="DQ117" s="818" t="s">
        <v>395</v>
      </c>
      <c r="DR117" s="816"/>
      <c r="DS117" s="816"/>
      <c r="DT117" s="816"/>
      <c r="DU117" s="817"/>
      <c r="DV117" s="860" t="s">
        <v>132</v>
      </c>
      <c r="DW117" s="861"/>
      <c r="DX117" s="861"/>
      <c r="DY117" s="861"/>
      <c r="DZ117" s="862"/>
    </row>
    <row r="118" spans="1:130" s="230" customFormat="1" ht="26.25" customHeight="1" x14ac:dyDescent="0.15">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311</v>
      </c>
      <c r="AL118" s="932"/>
      <c r="AM118" s="932"/>
      <c r="AN118" s="932"/>
      <c r="AO118" s="933"/>
      <c r="AP118" s="935" t="s">
        <v>437</v>
      </c>
      <c r="AQ118" s="936"/>
      <c r="AR118" s="936"/>
      <c r="AS118" s="936"/>
      <c r="AT118" s="937"/>
      <c r="AU118" s="968"/>
      <c r="AV118" s="969"/>
      <c r="AW118" s="969"/>
      <c r="AX118" s="969"/>
      <c r="AY118" s="969"/>
      <c r="AZ118" s="874" t="s">
        <v>467</v>
      </c>
      <c r="BA118" s="875"/>
      <c r="BB118" s="875"/>
      <c r="BC118" s="875"/>
      <c r="BD118" s="875"/>
      <c r="BE118" s="875"/>
      <c r="BF118" s="875"/>
      <c r="BG118" s="875"/>
      <c r="BH118" s="875"/>
      <c r="BI118" s="875"/>
      <c r="BJ118" s="875"/>
      <c r="BK118" s="875"/>
      <c r="BL118" s="875"/>
      <c r="BM118" s="875"/>
      <c r="BN118" s="875"/>
      <c r="BO118" s="875"/>
      <c r="BP118" s="876"/>
      <c r="BQ118" s="915" t="s">
        <v>132</v>
      </c>
      <c r="BR118" s="881"/>
      <c r="BS118" s="881"/>
      <c r="BT118" s="881"/>
      <c r="BU118" s="881"/>
      <c r="BV118" s="881" t="s">
        <v>132</v>
      </c>
      <c r="BW118" s="881"/>
      <c r="BX118" s="881"/>
      <c r="BY118" s="881"/>
      <c r="BZ118" s="881"/>
      <c r="CA118" s="881" t="s">
        <v>395</v>
      </c>
      <c r="CB118" s="881"/>
      <c r="CC118" s="881"/>
      <c r="CD118" s="881"/>
      <c r="CE118" s="881"/>
      <c r="CF118" s="911" t="s">
        <v>132</v>
      </c>
      <c r="CG118" s="912"/>
      <c r="CH118" s="912"/>
      <c r="CI118" s="912"/>
      <c r="CJ118" s="912"/>
      <c r="CK118" s="963"/>
      <c r="CL118" s="857"/>
      <c r="CM118" s="853" t="s">
        <v>468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452</v>
      </c>
      <c r="DH118" s="816"/>
      <c r="DI118" s="816"/>
      <c r="DJ118" s="816"/>
      <c r="DK118" s="817"/>
      <c r="DL118" s="818" t="s">
        <v>395</v>
      </c>
      <c r="DM118" s="816"/>
      <c r="DN118" s="816"/>
      <c r="DO118" s="816"/>
      <c r="DP118" s="817"/>
      <c r="DQ118" s="818" t="s">
        <v>132</v>
      </c>
      <c r="DR118" s="816"/>
      <c r="DS118" s="816"/>
      <c r="DT118" s="816"/>
      <c r="DU118" s="817"/>
      <c r="DV118" s="860" t="s">
        <v>132</v>
      </c>
      <c r="DW118" s="861"/>
      <c r="DX118" s="861"/>
      <c r="DY118" s="861"/>
      <c r="DZ118" s="862"/>
    </row>
    <row r="119" spans="1:130" s="230" customFormat="1" ht="26.25" customHeight="1" x14ac:dyDescent="0.15">
      <c r="A119" s="854" t="s">
        <v>441</v>
      </c>
      <c r="B119" s="855"/>
      <c r="C119" s="896" t="s">
        <v>442</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395</v>
      </c>
      <c r="AB119" s="925"/>
      <c r="AC119" s="925"/>
      <c r="AD119" s="925"/>
      <c r="AE119" s="926"/>
      <c r="AF119" s="927" t="s">
        <v>452</v>
      </c>
      <c r="AG119" s="925"/>
      <c r="AH119" s="925"/>
      <c r="AI119" s="925"/>
      <c r="AJ119" s="926"/>
      <c r="AK119" s="927" t="s">
        <v>132</v>
      </c>
      <c r="AL119" s="925"/>
      <c r="AM119" s="925"/>
      <c r="AN119" s="925"/>
      <c r="AO119" s="926"/>
      <c r="AP119" s="928" t="s">
        <v>132</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469</v>
      </c>
      <c r="BP119" s="914"/>
      <c r="BQ119" s="915">
        <v>14197043</v>
      </c>
      <c r="BR119" s="881"/>
      <c r="BS119" s="881"/>
      <c r="BT119" s="881"/>
      <c r="BU119" s="881"/>
      <c r="BV119" s="881">
        <v>14429977</v>
      </c>
      <c r="BW119" s="881"/>
      <c r="BX119" s="881"/>
      <c r="BY119" s="881"/>
      <c r="BZ119" s="881"/>
      <c r="CA119" s="881">
        <v>14929194</v>
      </c>
      <c r="CB119" s="881"/>
      <c r="CC119" s="881"/>
      <c r="CD119" s="881"/>
      <c r="CE119" s="881"/>
      <c r="CF119" s="784"/>
      <c r="CG119" s="785"/>
      <c r="CH119" s="785"/>
      <c r="CI119" s="785"/>
      <c r="CJ119" s="870"/>
      <c r="CK119" s="964"/>
      <c r="CL119" s="859"/>
      <c r="CM119" s="874" t="s">
        <v>470</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96890</v>
      </c>
      <c r="DH119" s="800"/>
      <c r="DI119" s="800"/>
      <c r="DJ119" s="800"/>
      <c r="DK119" s="801"/>
      <c r="DL119" s="802">
        <v>66267</v>
      </c>
      <c r="DM119" s="800"/>
      <c r="DN119" s="800"/>
      <c r="DO119" s="800"/>
      <c r="DP119" s="801"/>
      <c r="DQ119" s="802">
        <v>35676</v>
      </c>
      <c r="DR119" s="800"/>
      <c r="DS119" s="800"/>
      <c r="DT119" s="800"/>
      <c r="DU119" s="801"/>
      <c r="DV119" s="884">
        <v>0.8</v>
      </c>
      <c r="DW119" s="885"/>
      <c r="DX119" s="885"/>
      <c r="DY119" s="885"/>
      <c r="DZ119" s="886"/>
    </row>
    <row r="120" spans="1:130" s="230" customFormat="1" ht="26.25" customHeight="1" x14ac:dyDescent="0.15">
      <c r="A120" s="856"/>
      <c r="B120" s="857"/>
      <c r="C120" s="853" t="s">
        <v>445</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395</v>
      </c>
      <c r="AB120" s="816"/>
      <c r="AC120" s="816"/>
      <c r="AD120" s="816"/>
      <c r="AE120" s="817"/>
      <c r="AF120" s="818" t="s">
        <v>132</v>
      </c>
      <c r="AG120" s="816"/>
      <c r="AH120" s="816"/>
      <c r="AI120" s="816"/>
      <c r="AJ120" s="817"/>
      <c r="AK120" s="818" t="s">
        <v>132</v>
      </c>
      <c r="AL120" s="816"/>
      <c r="AM120" s="816"/>
      <c r="AN120" s="816"/>
      <c r="AO120" s="817"/>
      <c r="AP120" s="860" t="s">
        <v>395</v>
      </c>
      <c r="AQ120" s="861"/>
      <c r="AR120" s="861"/>
      <c r="AS120" s="861"/>
      <c r="AT120" s="862"/>
      <c r="AU120" s="916" t="s">
        <v>471</v>
      </c>
      <c r="AV120" s="917"/>
      <c r="AW120" s="917"/>
      <c r="AX120" s="917"/>
      <c r="AY120" s="918"/>
      <c r="AZ120" s="896" t="s">
        <v>472</v>
      </c>
      <c r="BA120" s="846"/>
      <c r="BB120" s="846"/>
      <c r="BC120" s="846"/>
      <c r="BD120" s="846"/>
      <c r="BE120" s="846"/>
      <c r="BF120" s="846"/>
      <c r="BG120" s="846"/>
      <c r="BH120" s="846"/>
      <c r="BI120" s="846"/>
      <c r="BJ120" s="846"/>
      <c r="BK120" s="846"/>
      <c r="BL120" s="846"/>
      <c r="BM120" s="846"/>
      <c r="BN120" s="846"/>
      <c r="BO120" s="846"/>
      <c r="BP120" s="847"/>
      <c r="BQ120" s="897">
        <v>7493933</v>
      </c>
      <c r="BR120" s="878"/>
      <c r="BS120" s="878"/>
      <c r="BT120" s="878"/>
      <c r="BU120" s="878"/>
      <c r="BV120" s="878">
        <v>7988042</v>
      </c>
      <c r="BW120" s="878"/>
      <c r="BX120" s="878"/>
      <c r="BY120" s="878"/>
      <c r="BZ120" s="878"/>
      <c r="CA120" s="878">
        <v>8459754</v>
      </c>
      <c r="CB120" s="878"/>
      <c r="CC120" s="878"/>
      <c r="CD120" s="878"/>
      <c r="CE120" s="878"/>
      <c r="CF120" s="902">
        <v>185.5</v>
      </c>
      <c r="CG120" s="903"/>
      <c r="CH120" s="903"/>
      <c r="CI120" s="903"/>
      <c r="CJ120" s="903"/>
      <c r="CK120" s="904" t="s">
        <v>473</v>
      </c>
      <c r="CL120" s="888"/>
      <c r="CM120" s="888"/>
      <c r="CN120" s="888"/>
      <c r="CO120" s="889"/>
      <c r="CP120" s="908" t="s">
        <v>474</v>
      </c>
      <c r="CQ120" s="909"/>
      <c r="CR120" s="909"/>
      <c r="CS120" s="909"/>
      <c r="CT120" s="909"/>
      <c r="CU120" s="909"/>
      <c r="CV120" s="909"/>
      <c r="CW120" s="909"/>
      <c r="CX120" s="909"/>
      <c r="CY120" s="909"/>
      <c r="CZ120" s="909"/>
      <c r="DA120" s="909"/>
      <c r="DB120" s="909"/>
      <c r="DC120" s="909"/>
      <c r="DD120" s="909"/>
      <c r="DE120" s="909"/>
      <c r="DF120" s="910"/>
      <c r="DG120" s="897">
        <v>1580360</v>
      </c>
      <c r="DH120" s="878"/>
      <c r="DI120" s="878"/>
      <c r="DJ120" s="878"/>
      <c r="DK120" s="878"/>
      <c r="DL120" s="878">
        <v>1540108</v>
      </c>
      <c r="DM120" s="878"/>
      <c r="DN120" s="878"/>
      <c r="DO120" s="878"/>
      <c r="DP120" s="878"/>
      <c r="DQ120" s="878">
        <v>1484532</v>
      </c>
      <c r="DR120" s="878"/>
      <c r="DS120" s="878"/>
      <c r="DT120" s="878"/>
      <c r="DU120" s="878"/>
      <c r="DV120" s="879">
        <v>32.5</v>
      </c>
      <c r="DW120" s="879"/>
      <c r="DX120" s="879"/>
      <c r="DY120" s="879"/>
      <c r="DZ120" s="880"/>
    </row>
    <row r="121" spans="1:130" s="230" customFormat="1" ht="26.25" customHeight="1" x14ac:dyDescent="0.15">
      <c r="A121" s="856"/>
      <c r="B121" s="857"/>
      <c r="C121" s="899" t="s">
        <v>475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10796</v>
      </c>
      <c r="AB121" s="816"/>
      <c r="AC121" s="816"/>
      <c r="AD121" s="816"/>
      <c r="AE121" s="817"/>
      <c r="AF121" s="818">
        <v>10796</v>
      </c>
      <c r="AG121" s="816"/>
      <c r="AH121" s="816"/>
      <c r="AI121" s="816"/>
      <c r="AJ121" s="817"/>
      <c r="AK121" s="818">
        <v>10796</v>
      </c>
      <c r="AL121" s="816"/>
      <c r="AM121" s="816"/>
      <c r="AN121" s="816"/>
      <c r="AO121" s="817"/>
      <c r="AP121" s="860">
        <v>0.2</v>
      </c>
      <c r="AQ121" s="861"/>
      <c r="AR121" s="861"/>
      <c r="AS121" s="861"/>
      <c r="AT121" s="862"/>
      <c r="AU121" s="919"/>
      <c r="AV121" s="920"/>
      <c r="AW121" s="920"/>
      <c r="AX121" s="920"/>
      <c r="AY121" s="921"/>
      <c r="AZ121" s="853" t="s">
        <v>476</v>
      </c>
      <c r="BA121" s="788"/>
      <c r="BB121" s="788"/>
      <c r="BC121" s="788"/>
      <c r="BD121" s="788"/>
      <c r="BE121" s="788"/>
      <c r="BF121" s="788"/>
      <c r="BG121" s="788"/>
      <c r="BH121" s="788"/>
      <c r="BI121" s="788"/>
      <c r="BJ121" s="788"/>
      <c r="BK121" s="788"/>
      <c r="BL121" s="788"/>
      <c r="BM121" s="788"/>
      <c r="BN121" s="788"/>
      <c r="BO121" s="788"/>
      <c r="BP121" s="789"/>
      <c r="BQ121" s="825">
        <v>447398</v>
      </c>
      <c r="BR121" s="826"/>
      <c r="BS121" s="826"/>
      <c r="BT121" s="826"/>
      <c r="BU121" s="826"/>
      <c r="BV121" s="826">
        <v>469386</v>
      </c>
      <c r="BW121" s="826"/>
      <c r="BX121" s="826"/>
      <c r="BY121" s="826"/>
      <c r="BZ121" s="826"/>
      <c r="CA121" s="826">
        <v>496038</v>
      </c>
      <c r="CB121" s="826"/>
      <c r="CC121" s="826"/>
      <c r="CD121" s="826"/>
      <c r="CE121" s="826"/>
      <c r="CF121" s="911">
        <v>10.9</v>
      </c>
      <c r="CG121" s="912"/>
      <c r="CH121" s="912"/>
      <c r="CI121" s="912"/>
      <c r="CJ121" s="912"/>
      <c r="CK121" s="905"/>
      <c r="CL121" s="891"/>
      <c r="CM121" s="891"/>
      <c r="CN121" s="891"/>
      <c r="CO121" s="892"/>
      <c r="CP121" s="871" t="s">
        <v>477</v>
      </c>
      <c r="CQ121" s="872"/>
      <c r="CR121" s="872"/>
      <c r="CS121" s="872"/>
      <c r="CT121" s="872"/>
      <c r="CU121" s="872"/>
      <c r="CV121" s="872"/>
      <c r="CW121" s="872"/>
      <c r="CX121" s="872"/>
      <c r="CY121" s="872"/>
      <c r="CZ121" s="872"/>
      <c r="DA121" s="872"/>
      <c r="DB121" s="872"/>
      <c r="DC121" s="872"/>
      <c r="DD121" s="872"/>
      <c r="DE121" s="872"/>
      <c r="DF121" s="873"/>
      <c r="DG121" s="825">
        <v>272320</v>
      </c>
      <c r="DH121" s="826"/>
      <c r="DI121" s="826"/>
      <c r="DJ121" s="826"/>
      <c r="DK121" s="826"/>
      <c r="DL121" s="826">
        <v>284237</v>
      </c>
      <c r="DM121" s="826"/>
      <c r="DN121" s="826"/>
      <c r="DO121" s="826"/>
      <c r="DP121" s="826"/>
      <c r="DQ121" s="826">
        <v>273194</v>
      </c>
      <c r="DR121" s="826"/>
      <c r="DS121" s="826"/>
      <c r="DT121" s="826"/>
      <c r="DU121" s="826"/>
      <c r="DV121" s="832">
        <v>6</v>
      </c>
      <c r="DW121" s="832"/>
      <c r="DX121" s="832"/>
      <c r="DY121" s="832"/>
      <c r="DZ121" s="833"/>
    </row>
    <row r="122" spans="1:130" s="230" customFormat="1" ht="26.25" customHeight="1" x14ac:dyDescent="0.15">
      <c r="A122" s="856"/>
      <c r="B122" s="857"/>
      <c r="C122" s="853" t="s">
        <v>457</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132</v>
      </c>
      <c r="AB122" s="816"/>
      <c r="AC122" s="816"/>
      <c r="AD122" s="816"/>
      <c r="AE122" s="817"/>
      <c r="AF122" s="818" t="s">
        <v>132</v>
      </c>
      <c r="AG122" s="816"/>
      <c r="AH122" s="816"/>
      <c r="AI122" s="816"/>
      <c r="AJ122" s="817"/>
      <c r="AK122" s="818" t="s">
        <v>132</v>
      </c>
      <c r="AL122" s="816"/>
      <c r="AM122" s="816"/>
      <c r="AN122" s="816"/>
      <c r="AO122" s="817"/>
      <c r="AP122" s="860" t="s">
        <v>132</v>
      </c>
      <c r="AQ122" s="861"/>
      <c r="AR122" s="861"/>
      <c r="AS122" s="861"/>
      <c r="AT122" s="862"/>
      <c r="AU122" s="919"/>
      <c r="AV122" s="920"/>
      <c r="AW122" s="920"/>
      <c r="AX122" s="920"/>
      <c r="AY122" s="921"/>
      <c r="AZ122" s="874" t="s">
        <v>478</v>
      </c>
      <c r="BA122" s="875"/>
      <c r="BB122" s="875"/>
      <c r="BC122" s="875"/>
      <c r="BD122" s="875"/>
      <c r="BE122" s="875"/>
      <c r="BF122" s="875"/>
      <c r="BG122" s="875"/>
      <c r="BH122" s="875"/>
      <c r="BI122" s="875"/>
      <c r="BJ122" s="875"/>
      <c r="BK122" s="875"/>
      <c r="BL122" s="875"/>
      <c r="BM122" s="875"/>
      <c r="BN122" s="875"/>
      <c r="BO122" s="875"/>
      <c r="BP122" s="876"/>
      <c r="BQ122" s="915">
        <v>8788808</v>
      </c>
      <c r="BR122" s="881"/>
      <c r="BS122" s="881"/>
      <c r="BT122" s="881"/>
      <c r="BU122" s="881"/>
      <c r="BV122" s="881">
        <v>8937656</v>
      </c>
      <c r="BW122" s="881"/>
      <c r="BX122" s="881"/>
      <c r="BY122" s="881"/>
      <c r="BZ122" s="881"/>
      <c r="CA122" s="881">
        <v>9287484</v>
      </c>
      <c r="CB122" s="881"/>
      <c r="CC122" s="881"/>
      <c r="CD122" s="881"/>
      <c r="CE122" s="881"/>
      <c r="CF122" s="882">
        <v>203.6</v>
      </c>
      <c r="CG122" s="883"/>
      <c r="CH122" s="883"/>
      <c r="CI122" s="883"/>
      <c r="CJ122" s="883"/>
      <c r="CK122" s="905"/>
      <c r="CL122" s="891"/>
      <c r="CM122" s="891"/>
      <c r="CN122" s="891"/>
      <c r="CO122" s="892"/>
      <c r="CP122" s="871" t="s">
        <v>479</v>
      </c>
      <c r="CQ122" s="872"/>
      <c r="CR122" s="872"/>
      <c r="CS122" s="872"/>
      <c r="CT122" s="872"/>
      <c r="CU122" s="872"/>
      <c r="CV122" s="872"/>
      <c r="CW122" s="872"/>
      <c r="CX122" s="872"/>
      <c r="CY122" s="872"/>
      <c r="CZ122" s="872"/>
      <c r="DA122" s="872"/>
      <c r="DB122" s="872"/>
      <c r="DC122" s="872"/>
      <c r="DD122" s="872"/>
      <c r="DE122" s="872"/>
      <c r="DF122" s="873"/>
      <c r="DG122" s="825">
        <v>25695</v>
      </c>
      <c r="DH122" s="826"/>
      <c r="DI122" s="826"/>
      <c r="DJ122" s="826"/>
      <c r="DK122" s="826"/>
      <c r="DL122" s="826">
        <v>22079</v>
      </c>
      <c r="DM122" s="826"/>
      <c r="DN122" s="826"/>
      <c r="DO122" s="826"/>
      <c r="DP122" s="826"/>
      <c r="DQ122" s="826">
        <v>23431</v>
      </c>
      <c r="DR122" s="826"/>
      <c r="DS122" s="826"/>
      <c r="DT122" s="826"/>
      <c r="DU122" s="826"/>
      <c r="DV122" s="832">
        <v>0.5</v>
      </c>
      <c r="DW122" s="832"/>
      <c r="DX122" s="832"/>
      <c r="DY122" s="832"/>
      <c r="DZ122" s="833"/>
    </row>
    <row r="123" spans="1:130" s="230" customFormat="1" ht="26.25" customHeight="1" x14ac:dyDescent="0.15">
      <c r="A123" s="856"/>
      <c r="B123" s="857"/>
      <c r="C123" s="853" t="s">
        <v>463</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132</v>
      </c>
      <c r="AB123" s="816"/>
      <c r="AC123" s="816"/>
      <c r="AD123" s="816"/>
      <c r="AE123" s="817"/>
      <c r="AF123" s="818" t="s">
        <v>132</v>
      </c>
      <c r="AG123" s="816"/>
      <c r="AH123" s="816"/>
      <c r="AI123" s="816"/>
      <c r="AJ123" s="817"/>
      <c r="AK123" s="818" t="s">
        <v>132</v>
      </c>
      <c r="AL123" s="816"/>
      <c r="AM123" s="816"/>
      <c r="AN123" s="816"/>
      <c r="AO123" s="817"/>
      <c r="AP123" s="860" t="s">
        <v>395</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480</v>
      </c>
      <c r="BP123" s="914"/>
      <c r="BQ123" s="868">
        <v>16730139</v>
      </c>
      <c r="BR123" s="869"/>
      <c r="BS123" s="869"/>
      <c r="BT123" s="869"/>
      <c r="BU123" s="869"/>
      <c r="BV123" s="869">
        <v>17395084</v>
      </c>
      <c r="BW123" s="869"/>
      <c r="BX123" s="869"/>
      <c r="BY123" s="869"/>
      <c r="BZ123" s="869"/>
      <c r="CA123" s="869">
        <v>18243276</v>
      </c>
      <c r="CB123" s="869"/>
      <c r="CC123" s="869"/>
      <c r="CD123" s="869"/>
      <c r="CE123" s="869"/>
      <c r="CF123" s="784"/>
      <c r="CG123" s="785"/>
      <c r="CH123" s="785"/>
      <c r="CI123" s="785"/>
      <c r="CJ123" s="870"/>
      <c r="CK123" s="905"/>
      <c r="CL123" s="891"/>
      <c r="CM123" s="891"/>
      <c r="CN123" s="891"/>
      <c r="CO123" s="892"/>
      <c r="CP123" s="871" t="s">
        <v>407</v>
      </c>
      <c r="CQ123" s="872"/>
      <c r="CR123" s="872"/>
      <c r="CS123" s="872"/>
      <c r="CT123" s="872"/>
      <c r="CU123" s="872"/>
      <c r="CV123" s="872"/>
      <c r="CW123" s="872"/>
      <c r="CX123" s="872"/>
      <c r="CY123" s="872"/>
      <c r="CZ123" s="872"/>
      <c r="DA123" s="872"/>
      <c r="DB123" s="872"/>
      <c r="DC123" s="872"/>
      <c r="DD123" s="872"/>
      <c r="DE123" s="872"/>
      <c r="DF123" s="873"/>
      <c r="DG123" s="815" t="s">
        <v>452</v>
      </c>
      <c r="DH123" s="816"/>
      <c r="DI123" s="816"/>
      <c r="DJ123" s="816"/>
      <c r="DK123" s="817"/>
      <c r="DL123" s="818" t="s">
        <v>132</v>
      </c>
      <c r="DM123" s="816"/>
      <c r="DN123" s="816"/>
      <c r="DO123" s="816"/>
      <c r="DP123" s="817"/>
      <c r="DQ123" s="818" t="s">
        <v>395</v>
      </c>
      <c r="DR123" s="816"/>
      <c r="DS123" s="816"/>
      <c r="DT123" s="816"/>
      <c r="DU123" s="817"/>
      <c r="DV123" s="860" t="s">
        <v>132</v>
      </c>
      <c r="DW123" s="861"/>
      <c r="DX123" s="861"/>
      <c r="DY123" s="861"/>
      <c r="DZ123" s="862"/>
    </row>
    <row r="124" spans="1:130" s="230" customFormat="1" ht="26.25" customHeight="1" thickBot="1" x14ac:dyDescent="0.2">
      <c r="A124" s="856"/>
      <c r="B124" s="857"/>
      <c r="C124" s="853" t="s">
        <v>466</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452</v>
      </c>
      <c r="AB124" s="816"/>
      <c r="AC124" s="816"/>
      <c r="AD124" s="816"/>
      <c r="AE124" s="817"/>
      <c r="AF124" s="818" t="s">
        <v>132</v>
      </c>
      <c r="AG124" s="816"/>
      <c r="AH124" s="816"/>
      <c r="AI124" s="816"/>
      <c r="AJ124" s="817"/>
      <c r="AK124" s="818" t="s">
        <v>132</v>
      </c>
      <c r="AL124" s="816"/>
      <c r="AM124" s="816"/>
      <c r="AN124" s="816"/>
      <c r="AO124" s="817"/>
      <c r="AP124" s="860" t="s">
        <v>132</v>
      </c>
      <c r="AQ124" s="861"/>
      <c r="AR124" s="861"/>
      <c r="AS124" s="861"/>
      <c r="AT124" s="862"/>
      <c r="AU124" s="863" t="s">
        <v>481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132</v>
      </c>
      <c r="BR124" s="867"/>
      <c r="BS124" s="867"/>
      <c r="BT124" s="867"/>
      <c r="BU124" s="867"/>
      <c r="BV124" s="867" t="s">
        <v>395</v>
      </c>
      <c r="BW124" s="867"/>
      <c r="BX124" s="867"/>
      <c r="BY124" s="867"/>
      <c r="BZ124" s="867"/>
      <c r="CA124" s="867" t="s">
        <v>132</v>
      </c>
      <c r="CB124" s="867"/>
      <c r="CC124" s="867"/>
      <c r="CD124" s="867"/>
      <c r="CE124" s="867"/>
      <c r="CF124" s="762"/>
      <c r="CG124" s="763"/>
      <c r="CH124" s="763"/>
      <c r="CI124" s="763"/>
      <c r="CJ124" s="898"/>
      <c r="CK124" s="906"/>
      <c r="CL124" s="906"/>
      <c r="CM124" s="906"/>
      <c r="CN124" s="906"/>
      <c r="CO124" s="907"/>
      <c r="CP124" s="871" t="s">
        <v>482</v>
      </c>
      <c r="CQ124" s="872"/>
      <c r="CR124" s="872"/>
      <c r="CS124" s="872"/>
      <c r="CT124" s="872"/>
      <c r="CU124" s="872"/>
      <c r="CV124" s="872"/>
      <c r="CW124" s="872"/>
      <c r="CX124" s="872"/>
      <c r="CY124" s="872"/>
      <c r="CZ124" s="872"/>
      <c r="DA124" s="872"/>
      <c r="DB124" s="872"/>
      <c r="DC124" s="872"/>
      <c r="DD124" s="872"/>
      <c r="DE124" s="872"/>
      <c r="DF124" s="873"/>
      <c r="DG124" s="799" t="s">
        <v>132</v>
      </c>
      <c r="DH124" s="800"/>
      <c r="DI124" s="800"/>
      <c r="DJ124" s="800"/>
      <c r="DK124" s="801"/>
      <c r="DL124" s="802" t="s">
        <v>132</v>
      </c>
      <c r="DM124" s="800"/>
      <c r="DN124" s="800"/>
      <c r="DO124" s="800"/>
      <c r="DP124" s="801"/>
      <c r="DQ124" s="802" t="s">
        <v>132</v>
      </c>
      <c r="DR124" s="800"/>
      <c r="DS124" s="800"/>
      <c r="DT124" s="800"/>
      <c r="DU124" s="801"/>
      <c r="DV124" s="884" t="s">
        <v>132</v>
      </c>
      <c r="DW124" s="885"/>
      <c r="DX124" s="885"/>
      <c r="DY124" s="885"/>
      <c r="DZ124" s="886"/>
    </row>
    <row r="125" spans="1:130" s="230" customFormat="1" ht="26.25" customHeight="1" x14ac:dyDescent="0.15">
      <c r="A125" s="856"/>
      <c r="B125" s="857"/>
      <c r="C125" s="853" t="s">
        <v>468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132</v>
      </c>
      <c r="AB125" s="816"/>
      <c r="AC125" s="816"/>
      <c r="AD125" s="816"/>
      <c r="AE125" s="817"/>
      <c r="AF125" s="818" t="s">
        <v>132</v>
      </c>
      <c r="AG125" s="816"/>
      <c r="AH125" s="816"/>
      <c r="AI125" s="816"/>
      <c r="AJ125" s="817"/>
      <c r="AK125" s="818" t="s">
        <v>132</v>
      </c>
      <c r="AL125" s="816"/>
      <c r="AM125" s="816"/>
      <c r="AN125" s="816"/>
      <c r="AO125" s="817"/>
      <c r="AP125" s="860" t="s">
        <v>132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483</v>
      </c>
      <c r="CL125" s="888"/>
      <c r="CM125" s="888"/>
      <c r="CN125" s="888"/>
      <c r="CO125" s="889"/>
      <c r="CP125" s="896" t="s">
        <v>484</v>
      </c>
      <c r="CQ125" s="846"/>
      <c r="CR125" s="846"/>
      <c r="CS125" s="846"/>
      <c r="CT125" s="846"/>
      <c r="CU125" s="846"/>
      <c r="CV125" s="846"/>
      <c r="CW125" s="846"/>
      <c r="CX125" s="846"/>
      <c r="CY125" s="846"/>
      <c r="CZ125" s="846"/>
      <c r="DA125" s="846"/>
      <c r="DB125" s="846"/>
      <c r="DC125" s="846"/>
      <c r="DD125" s="846"/>
      <c r="DE125" s="846"/>
      <c r="DF125" s="847"/>
      <c r="DG125" s="897" t="s">
        <v>132</v>
      </c>
      <c r="DH125" s="878"/>
      <c r="DI125" s="878"/>
      <c r="DJ125" s="878"/>
      <c r="DK125" s="878"/>
      <c r="DL125" s="878" t="s">
        <v>132</v>
      </c>
      <c r="DM125" s="878"/>
      <c r="DN125" s="878"/>
      <c r="DO125" s="878"/>
      <c r="DP125" s="878"/>
      <c r="DQ125" s="878" t="s">
        <v>132</v>
      </c>
      <c r="DR125" s="878"/>
      <c r="DS125" s="878"/>
      <c r="DT125" s="878"/>
      <c r="DU125" s="878"/>
      <c r="DV125" s="879" t="s">
        <v>132</v>
      </c>
      <c r="DW125" s="879"/>
      <c r="DX125" s="879"/>
      <c r="DY125" s="879"/>
      <c r="DZ125" s="880"/>
    </row>
    <row r="126" spans="1:130" s="230" customFormat="1" ht="26.25" customHeight="1" thickBot="1" x14ac:dyDescent="0.2">
      <c r="A126" s="856"/>
      <c r="B126" s="857"/>
      <c r="C126" s="853" t="s">
        <v>470</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25518</v>
      </c>
      <c r="AB126" s="816"/>
      <c r="AC126" s="816"/>
      <c r="AD126" s="816"/>
      <c r="AE126" s="817"/>
      <c r="AF126" s="818">
        <v>30623</v>
      </c>
      <c r="AG126" s="816"/>
      <c r="AH126" s="816"/>
      <c r="AI126" s="816"/>
      <c r="AJ126" s="817"/>
      <c r="AK126" s="818">
        <v>30588</v>
      </c>
      <c r="AL126" s="816"/>
      <c r="AM126" s="816"/>
      <c r="AN126" s="816"/>
      <c r="AO126" s="817"/>
      <c r="AP126" s="860">
        <v>0.7</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485</v>
      </c>
      <c r="CQ126" s="788"/>
      <c r="CR126" s="788"/>
      <c r="CS126" s="788"/>
      <c r="CT126" s="788"/>
      <c r="CU126" s="788"/>
      <c r="CV126" s="788"/>
      <c r="CW126" s="788"/>
      <c r="CX126" s="788"/>
      <c r="CY126" s="788"/>
      <c r="CZ126" s="788"/>
      <c r="DA126" s="788"/>
      <c r="DB126" s="788"/>
      <c r="DC126" s="788"/>
      <c r="DD126" s="788"/>
      <c r="DE126" s="788"/>
      <c r="DF126" s="789"/>
      <c r="DG126" s="825" t="s">
        <v>132</v>
      </c>
      <c r="DH126" s="826"/>
      <c r="DI126" s="826"/>
      <c r="DJ126" s="826"/>
      <c r="DK126" s="826"/>
      <c r="DL126" s="826" t="s">
        <v>132</v>
      </c>
      <c r="DM126" s="826"/>
      <c r="DN126" s="826"/>
      <c r="DO126" s="826"/>
      <c r="DP126" s="826"/>
      <c r="DQ126" s="826" t="s">
        <v>132</v>
      </c>
      <c r="DR126" s="826"/>
      <c r="DS126" s="826"/>
      <c r="DT126" s="826"/>
      <c r="DU126" s="826"/>
      <c r="DV126" s="832" t="s">
        <v>132</v>
      </c>
      <c r="DW126" s="832"/>
      <c r="DX126" s="832"/>
      <c r="DY126" s="832"/>
      <c r="DZ126" s="833"/>
    </row>
    <row r="127" spans="1:130" s="230" customFormat="1" ht="26.25" customHeight="1" x14ac:dyDescent="0.15">
      <c r="A127" s="858"/>
      <c r="B127" s="859"/>
      <c r="C127" s="874" t="s">
        <v>486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14059</v>
      </c>
      <c r="AB127" s="816"/>
      <c r="AC127" s="816"/>
      <c r="AD127" s="816"/>
      <c r="AE127" s="817"/>
      <c r="AF127" s="818">
        <v>9756</v>
      </c>
      <c r="AG127" s="816"/>
      <c r="AH127" s="816"/>
      <c r="AI127" s="816"/>
      <c r="AJ127" s="817"/>
      <c r="AK127" s="818">
        <v>8734</v>
      </c>
      <c r="AL127" s="816"/>
      <c r="AM127" s="816"/>
      <c r="AN127" s="816"/>
      <c r="AO127" s="817"/>
      <c r="AP127" s="860">
        <v>0.2</v>
      </c>
      <c r="AQ127" s="861"/>
      <c r="AR127" s="861"/>
      <c r="AS127" s="861"/>
      <c r="AT127" s="862"/>
      <c r="AU127" s="232"/>
      <c r="AV127" s="232"/>
      <c r="AW127" s="232"/>
      <c r="AX127" s="877" t="s">
        <v>487</v>
      </c>
      <c r="AY127" s="850"/>
      <c r="AZ127" s="850"/>
      <c r="BA127" s="850"/>
      <c r="BB127" s="850"/>
      <c r="BC127" s="850"/>
      <c r="BD127" s="850"/>
      <c r="BE127" s="851"/>
      <c r="BF127" s="849" t="s">
        <v>488</v>
      </c>
      <c r="BG127" s="850"/>
      <c r="BH127" s="850"/>
      <c r="BI127" s="850"/>
      <c r="BJ127" s="850"/>
      <c r="BK127" s="850"/>
      <c r="BL127" s="851"/>
      <c r="BM127" s="849" t="s">
        <v>489</v>
      </c>
      <c r="BN127" s="850"/>
      <c r="BO127" s="850"/>
      <c r="BP127" s="850"/>
      <c r="BQ127" s="850"/>
      <c r="BR127" s="850"/>
      <c r="BS127" s="851"/>
      <c r="BT127" s="849" t="s">
        <v>490</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491</v>
      </c>
      <c r="CQ127" s="788"/>
      <c r="CR127" s="788"/>
      <c r="CS127" s="788"/>
      <c r="CT127" s="788"/>
      <c r="CU127" s="788"/>
      <c r="CV127" s="788"/>
      <c r="CW127" s="788"/>
      <c r="CX127" s="788"/>
      <c r="CY127" s="788"/>
      <c r="CZ127" s="788"/>
      <c r="DA127" s="788"/>
      <c r="DB127" s="788"/>
      <c r="DC127" s="788"/>
      <c r="DD127" s="788"/>
      <c r="DE127" s="788"/>
      <c r="DF127" s="789"/>
      <c r="DG127" s="825" t="s">
        <v>132</v>
      </c>
      <c r="DH127" s="826"/>
      <c r="DI127" s="826"/>
      <c r="DJ127" s="826"/>
      <c r="DK127" s="826"/>
      <c r="DL127" s="826" t="s">
        <v>132</v>
      </c>
      <c r="DM127" s="826"/>
      <c r="DN127" s="826"/>
      <c r="DO127" s="826"/>
      <c r="DP127" s="826"/>
      <c r="DQ127" s="826" t="s">
        <v>132</v>
      </c>
      <c r="DR127" s="826"/>
      <c r="DS127" s="826"/>
      <c r="DT127" s="826"/>
      <c r="DU127" s="826"/>
      <c r="DV127" s="832" t="s">
        <v>132</v>
      </c>
      <c r="DW127" s="832"/>
      <c r="DX127" s="832"/>
      <c r="DY127" s="832"/>
      <c r="DZ127" s="833"/>
    </row>
    <row r="128" spans="1:130" s="230" customFormat="1" ht="26.25" customHeight="1" thickBot="1" x14ac:dyDescent="0.2">
      <c r="A128" s="834" t="s">
        <v>492</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493</v>
      </c>
      <c r="X128" s="836"/>
      <c r="Y128" s="836"/>
      <c r="Z128" s="837"/>
      <c r="AA128" s="838">
        <v>52257</v>
      </c>
      <c r="AB128" s="839"/>
      <c r="AC128" s="839"/>
      <c r="AD128" s="839"/>
      <c r="AE128" s="840"/>
      <c r="AF128" s="841">
        <v>49696</v>
      </c>
      <c r="AG128" s="839"/>
      <c r="AH128" s="839"/>
      <c r="AI128" s="839"/>
      <c r="AJ128" s="840"/>
      <c r="AK128" s="841">
        <v>49950</v>
      </c>
      <c r="AL128" s="839"/>
      <c r="AM128" s="839"/>
      <c r="AN128" s="839"/>
      <c r="AO128" s="840"/>
      <c r="AP128" s="842"/>
      <c r="AQ128" s="843"/>
      <c r="AR128" s="843"/>
      <c r="AS128" s="843"/>
      <c r="AT128" s="844"/>
      <c r="AU128" s="232"/>
      <c r="AV128" s="232"/>
      <c r="AW128" s="232"/>
      <c r="AX128" s="845" t="s">
        <v>494</v>
      </c>
      <c r="AY128" s="846"/>
      <c r="AZ128" s="846"/>
      <c r="BA128" s="846"/>
      <c r="BB128" s="846"/>
      <c r="BC128" s="846"/>
      <c r="BD128" s="846"/>
      <c r="BE128" s="847"/>
      <c r="BF128" s="822" t="s">
        <v>452</v>
      </c>
      <c r="BG128" s="823"/>
      <c r="BH128" s="823"/>
      <c r="BI128" s="823"/>
      <c r="BJ128" s="823"/>
      <c r="BK128" s="823"/>
      <c r="BL128" s="848"/>
      <c r="BM128" s="822">
        <v>14.73</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495</v>
      </c>
      <c r="CQ128" s="766"/>
      <c r="CR128" s="766"/>
      <c r="CS128" s="766"/>
      <c r="CT128" s="766"/>
      <c r="CU128" s="766"/>
      <c r="CV128" s="766"/>
      <c r="CW128" s="766"/>
      <c r="CX128" s="766"/>
      <c r="CY128" s="766"/>
      <c r="CZ128" s="766"/>
      <c r="DA128" s="766"/>
      <c r="DB128" s="766"/>
      <c r="DC128" s="766"/>
      <c r="DD128" s="766"/>
      <c r="DE128" s="766"/>
      <c r="DF128" s="767"/>
      <c r="DG128" s="828" t="s">
        <v>395</v>
      </c>
      <c r="DH128" s="829"/>
      <c r="DI128" s="829"/>
      <c r="DJ128" s="829"/>
      <c r="DK128" s="829"/>
      <c r="DL128" s="829" t="s">
        <v>132</v>
      </c>
      <c r="DM128" s="829"/>
      <c r="DN128" s="829"/>
      <c r="DO128" s="829"/>
      <c r="DP128" s="829"/>
      <c r="DQ128" s="829" t="s">
        <v>132</v>
      </c>
      <c r="DR128" s="829"/>
      <c r="DS128" s="829"/>
      <c r="DT128" s="829"/>
      <c r="DU128" s="829"/>
      <c r="DV128" s="830" t="s">
        <v>132</v>
      </c>
      <c r="DW128" s="830"/>
      <c r="DX128" s="830"/>
      <c r="DY128" s="830"/>
      <c r="DZ128" s="831"/>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496</v>
      </c>
      <c r="X129" s="813"/>
      <c r="Y129" s="813"/>
      <c r="Z129" s="814"/>
      <c r="AA129" s="815">
        <v>5243303</v>
      </c>
      <c r="AB129" s="816"/>
      <c r="AC129" s="816"/>
      <c r="AD129" s="816"/>
      <c r="AE129" s="817"/>
      <c r="AF129" s="818">
        <v>5571678</v>
      </c>
      <c r="AG129" s="816"/>
      <c r="AH129" s="816"/>
      <c r="AI129" s="816"/>
      <c r="AJ129" s="817"/>
      <c r="AK129" s="818">
        <v>5448125</v>
      </c>
      <c r="AL129" s="816"/>
      <c r="AM129" s="816"/>
      <c r="AN129" s="816"/>
      <c r="AO129" s="817"/>
      <c r="AP129" s="819"/>
      <c r="AQ129" s="820"/>
      <c r="AR129" s="820"/>
      <c r="AS129" s="820"/>
      <c r="AT129" s="821"/>
      <c r="AU129" s="233"/>
      <c r="AV129" s="233"/>
      <c r="AW129" s="233"/>
      <c r="AX129" s="787" t="s">
        <v>497</v>
      </c>
      <c r="AY129" s="788"/>
      <c r="AZ129" s="788"/>
      <c r="BA129" s="788"/>
      <c r="BB129" s="788"/>
      <c r="BC129" s="788"/>
      <c r="BD129" s="788"/>
      <c r="BE129" s="789"/>
      <c r="BF129" s="806" t="s">
        <v>395</v>
      </c>
      <c r="BG129" s="807"/>
      <c r="BH129" s="807"/>
      <c r="BI129" s="807"/>
      <c r="BJ129" s="807"/>
      <c r="BK129" s="807"/>
      <c r="BL129" s="808"/>
      <c r="BM129" s="806">
        <v>19.73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498</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499</v>
      </c>
      <c r="X130" s="813"/>
      <c r="Y130" s="813"/>
      <c r="Z130" s="814"/>
      <c r="AA130" s="815">
        <v>816455</v>
      </c>
      <c r="AB130" s="816"/>
      <c r="AC130" s="816"/>
      <c r="AD130" s="816"/>
      <c r="AE130" s="817"/>
      <c r="AF130" s="818">
        <v>836560</v>
      </c>
      <c r="AG130" s="816"/>
      <c r="AH130" s="816"/>
      <c r="AI130" s="816"/>
      <c r="AJ130" s="817"/>
      <c r="AK130" s="818">
        <v>886539</v>
      </c>
      <c r="AL130" s="816"/>
      <c r="AM130" s="816"/>
      <c r="AN130" s="816"/>
      <c r="AO130" s="817"/>
      <c r="AP130" s="819"/>
      <c r="AQ130" s="820"/>
      <c r="AR130" s="820"/>
      <c r="AS130" s="820"/>
      <c r="AT130" s="821"/>
      <c r="AU130" s="233"/>
      <c r="AV130" s="233"/>
      <c r="AW130" s="233"/>
      <c r="AX130" s="787" t="s">
        <v>500</v>
      </c>
      <c r="AY130" s="788"/>
      <c r="AZ130" s="788"/>
      <c r="BA130" s="788"/>
      <c r="BB130" s="788"/>
      <c r="BC130" s="788"/>
      <c r="BD130" s="788"/>
      <c r="BE130" s="789"/>
      <c r="BF130" s="790">
        <v>8.1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501</v>
      </c>
      <c r="X131" s="797"/>
      <c r="Y131" s="797"/>
      <c r="Z131" s="798"/>
      <c r="AA131" s="799">
        <v>4426848</v>
      </c>
      <c r="AB131" s="800"/>
      <c r="AC131" s="800"/>
      <c r="AD131" s="800"/>
      <c r="AE131" s="801"/>
      <c r="AF131" s="802">
        <v>4735118</v>
      </c>
      <c r="AG131" s="800"/>
      <c r="AH131" s="800"/>
      <c r="AI131" s="800"/>
      <c r="AJ131" s="801"/>
      <c r="AK131" s="802">
        <v>4561586</v>
      </c>
      <c r="AL131" s="800"/>
      <c r="AM131" s="800"/>
      <c r="AN131" s="800"/>
      <c r="AO131" s="801"/>
      <c r="AP131" s="803"/>
      <c r="AQ131" s="804"/>
      <c r="AR131" s="804"/>
      <c r="AS131" s="804"/>
      <c r="AT131" s="805"/>
      <c r="AU131" s="233"/>
      <c r="AV131" s="233"/>
      <c r="AW131" s="233"/>
      <c r="AX131" s="765" t="s">
        <v>502</v>
      </c>
      <c r="AY131" s="766"/>
      <c r="AZ131" s="766"/>
      <c r="BA131" s="766"/>
      <c r="BB131" s="766"/>
      <c r="BC131" s="766"/>
      <c r="BD131" s="766"/>
      <c r="BE131" s="767"/>
      <c r="BF131" s="768" t="s">
        <v>395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504</v>
      </c>
      <c r="W132" s="778"/>
      <c r="X132" s="778"/>
      <c r="Y132" s="778"/>
      <c r="Z132" s="779"/>
      <c r="AA132" s="780">
        <v>7.4846933980000001</v>
      </c>
      <c r="AB132" s="781"/>
      <c r="AC132" s="781"/>
      <c r="AD132" s="781"/>
      <c r="AE132" s="782"/>
      <c r="AF132" s="783">
        <v>7.9112917569999999</v>
      </c>
      <c r="AG132" s="781"/>
      <c r="AH132" s="781"/>
      <c r="AI132" s="781"/>
      <c r="AJ132" s="782"/>
      <c r="AK132" s="783">
        <v>8.9391277509999991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505</v>
      </c>
      <c r="W133" s="757"/>
      <c r="X133" s="757"/>
      <c r="Y133" s="757"/>
      <c r="Z133" s="758"/>
      <c r="AA133" s="759">
        <v>6.6</v>
      </c>
      <c r="AB133" s="760"/>
      <c r="AC133" s="760"/>
      <c r="AD133" s="760"/>
      <c r="AE133" s="761"/>
      <c r="AF133" s="759">
        <v>7.2</v>
      </c>
      <c r="AG133" s="760"/>
      <c r="AH133" s="760"/>
      <c r="AI133" s="760"/>
      <c r="AJ133" s="761"/>
      <c r="AK133" s="759">
        <v>8.1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t2H/XajLD2MlcBAuGOUa72jugrModYkxyZH7Utp8Hp7mtO1u8p6Qgx4JXcPZkRYAEAdRb5X3yaDrmL1r0oCyA==" saltValue="m/keUBUpqwUsVkh/XvVG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5qpDB/swl950nLXnVkV9YUtu4RkyUU9Osbq+Kwvc3q5mfNwS7VPIXQKroMgWuyIPfpG9wAZVw1QHhPX30dYAA==" saltValue="lkbEhR0X3zT1ToS72cV8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Lynbli6+X3IL0jJ+1J+ituzVTzbnycUuShmMmVm3tsmVOAnlg1/G3jp54RMTjkrviH8XLGVCjGOthAPRK80eA==" saltValue="DPynC6RWM72RJRfMo3eZs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509</v>
      </c>
      <c r="AP7" s="272"/>
      <c r="AQ7" s="273" t="s">
        <v>510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511</v>
      </c>
      <c r="AQ8" s="279" t="s">
        <v>512</v>
      </c>
      <c r="AR8" s="280" t="s">
        <v>513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514</v>
      </c>
      <c r="AL9" s="1167"/>
      <c r="AM9" s="1167"/>
      <c r="AN9" s="1168"/>
      <c r="AO9" s="281">
        <v>1279783</v>
      </c>
      <c r="AP9" s="281">
        <v>158076</v>
      </c>
      <c r="AQ9" s="282">
        <v>166998</v>
      </c>
      <c r="AR9" s="283">
        <v>-5.3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515</v>
      </c>
      <c r="AL10" s="1167"/>
      <c r="AM10" s="1167"/>
      <c r="AN10" s="1168"/>
      <c r="AO10" s="284">
        <v>207792</v>
      </c>
      <c r="AP10" s="284">
        <v>25666</v>
      </c>
      <c r="AQ10" s="285">
        <v>26170</v>
      </c>
      <c r="AR10" s="286">
        <v>-1.9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516</v>
      </c>
      <c r="AL11" s="1167"/>
      <c r="AM11" s="1167"/>
      <c r="AN11" s="1168"/>
      <c r="AO11" s="284" t="s">
        <v>517</v>
      </c>
      <c r="AP11" s="284" t="s">
        <v>517</v>
      </c>
      <c r="AQ11" s="285">
        <v>5047</v>
      </c>
      <c r="AR11" s="286" t="s">
        <v>517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518</v>
      </c>
      <c r="AL12" s="1167"/>
      <c r="AM12" s="1167"/>
      <c r="AN12" s="1168"/>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519</v>
      </c>
      <c r="AL13" s="1167"/>
      <c r="AM13" s="1167"/>
      <c r="AN13" s="1168"/>
      <c r="AO13" s="284">
        <v>40684</v>
      </c>
      <c r="AP13" s="284">
        <v>5025</v>
      </c>
      <c r="AQ13" s="285">
        <v>6466</v>
      </c>
      <c r="AR13" s="286">
        <v>-22.3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520</v>
      </c>
      <c r="AL14" s="1167"/>
      <c r="AM14" s="1167"/>
      <c r="AN14" s="1168"/>
      <c r="AO14" s="284">
        <v>26630</v>
      </c>
      <c r="AP14" s="284">
        <v>3289</v>
      </c>
      <c r="AQ14" s="285">
        <v>3589</v>
      </c>
      <c r="AR14" s="286">
        <v>-8.4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521</v>
      </c>
      <c r="AL15" s="1170"/>
      <c r="AM15" s="1170"/>
      <c r="AN15" s="1171"/>
      <c r="AO15" s="284">
        <v>-95864</v>
      </c>
      <c r="AP15" s="284">
        <v>-11841</v>
      </c>
      <c r="AQ15" s="285">
        <v>-12920</v>
      </c>
      <c r="AR15" s="286">
        <v>-8.4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1459025</v>
      </c>
      <c r="AP16" s="284">
        <v>180216</v>
      </c>
      <c r="AQ16" s="285">
        <v>195349</v>
      </c>
      <c r="AR16" s="286">
        <v>-7.7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526</v>
      </c>
      <c r="AL21" s="1173"/>
      <c r="AM21" s="1173"/>
      <c r="AN21" s="1174"/>
      <c r="AO21" s="297">
        <v>18.03</v>
      </c>
      <c r="AP21" s="298">
        <v>16.600000000000001</v>
      </c>
      <c r="AQ21" s="299">
        <v>1.43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527</v>
      </c>
      <c r="AL22" s="1173"/>
      <c r="AM22" s="1173"/>
      <c r="AN22" s="1174"/>
      <c r="AO22" s="302">
        <v>96.5</v>
      </c>
      <c r="AP22" s="303">
        <v>95.6</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528</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509</v>
      </c>
      <c r="AP30" s="272"/>
      <c r="AQ30" s="273" t="s">
        <v>510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511</v>
      </c>
      <c r="AQ31" s="279" t="s">
        <v>512</v>
      </c>
      <c r="AR31" s="280" t="s">
        <v>513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531</v>
      </c>
      <c r="AL32" s="1157"/>
      <c r="AM32" s="1157"/>
      <c r="AN32" s="1158"/>
      <c r="AO32" s="312">
        <v>1147295</v>
      </c>
      <c r="AP32" s="312">
        <v>141711</v>
      </c>
      <c r="AQ32" s="313">
        <v>125145</v>
      </c>
      <c r="AR32" s="314">
        <v>13.2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532</v>
      </c>
      <c r="AL33" s="1157"/>
      <c r="AM33" s="1157"/>
      <c r="AN33" s="1158"/>
      <c r="AO33" s="312" t="s">
        <v>517</v>
      </c>
      <c r="AP33" s="312" t="s">
        <v>517</v>
      </c>
      <c r="AQ33" s="313">
        <v>142</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533</v>
      </c>
      <c r="AL34" s="1157"/>
      <c r="AM34" s="1157"/>
      <c r="AN34" s="1158"/>
      <c r="AO34" s="312" t="s">
        <v>517</v>
      </c>
      <c r="AP34" s="312" t="s">
        <v>517</v>
      </c>
      <c r="AQ34" s="313">
        <v>186</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534</v>
      </c>
      <c r="AL35" s="1157"/>
      <c r="AM35" s="1157"/>
      <c r="AN35" s="1158"/>
      <c r="AO35" s="312">
        <v>146639</v>
      </c>
      <c r="AP35" s="312">
        <v>18113</v>
      </c>
      <c r="AQ35" s="313">
        <v>24116</v>
      </c>
      <c r="AR35" s="314">
        <v>-24.9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535</v>
      </c>
      <c r="AL36" s="1157"/>
      <c r="AM36" s="1157"/>
      <c r="AN36" s="1158"/>
      <c r="AO36" s="312" t="s">
        <v>517</v>
      </c>
      <c r="AP36" s="312" t="s">
        <v>517</v>
      </c>
      <c r="AQ36" s="313">
        <v>3945</v>
      </c>
      <c r="AR36" s="314" t="s">
        <v>517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536</v>
      </c>
      <c r="AL37" s="1157"/>
      <c r="AM37" s="1157"/>
      <c r="AN37" s="1158"/>
      <c r="AO37" s="312">
        <v>50118</v>
      </c>
      <c r="AP37" s="312">
        <v>6190</v>
      </c>
      <c r="AQ37" s="313">
        <v>817</v>
      </c>
      <c r="AR37" s="314">
        <v>657.6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537</v>
      </c>
      <c r="AL38" s="1160"/>
      <c r="AM38" s="1160"/>
      <c r="AN38" s="1161"/>
      <c r="AO38" s="315">
        <v>203</v>
      </c>
      <c r="AP38" s="315">
        <v>25</v>
      </c>
      <c r="AQ38" s="316">
        <v>16</v>
      </c>
      <c r="AR38" s="304">
        <v>56.3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538</v>
      </c>
      <c r="AL39" s="1160"/>
      <c r="AM39" s="1160"/>
      <c r="AN39" s="1161"/>
      <c r="AO39" s="312">
        <v>-49950</v>
      </c>
      <c r="AP39" s="312">
        <v>-6170</v>
      </c>
      <c r="AQ39" s="313">
        <v>-6780</v>
      </c>
      <c r="AR39" s="314">
        <v>-9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539</v>
      </c>
      <c r="AL40" s="1157"/>
      <c r="AM40" s="1157"/>
      <c r="AN40" s="1158"/>
      <c r="AO40" s="312">
        <v>-886539</v>
      </c>
      <c r="AP40" s="312">
        <v>-109503</v>
      </c>
      <c r="AQ40" s="313">
        <v>-98746</v>
      </c>
      <c r="AR40" s="314">
        <v>10.9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407766</v>
      </c>
      <c r="AP41" s="312">
        <v>50366</v>
      </c>
      <c r="AQ41" s="313">
        <v>48842</v>
      </c>
      <c r="AR41" s="314">
        <v>3.1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509</v>
      </c>
      <c r="AN49" s="1151" t="s">
        <v>543</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544</v>
      </c>
      <c r="AO50" s="329" t="s">
        <v>545</v>
      </c>
      <c r="AP50" s="330" t="s">
        <v>546</v>
      </c>
      <c r="AQ50" s="331" t="s">
        <v>547</v>
      </c>
      <c r="AR50" s="332" t="s">
        <v>548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1751513</v>
      </c>
      <c r="AN51" s="334">
        <v>197643</v>
      </c>
      <c r="AO51" s="335">
        <v>-32.200000000000003</v>
      </c>
      <c r="AP51" s="336">
        <v>167497</v>
      </c>
      <c r="AQ51" s="337">
        <v>-17.399999999999999</v>
      </c>
      <c r="AR51" s="338">
        <v>-14.8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829280</v>
      </c>
      <c r="AN52" s="342">
        <v>93577</v>
      </c>
      <c r="AO52" s="343">
        <v>-19.899999999999999</v>
      </c>
      <c r="AP52" s="344">
        <v>82571</v>
      </c>
      <c r="AQ52" s="345">
        <v>3.6</v>
      </c>
      <c r="AR52" s="346">
        <v>-23.5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1982451</v>
      </c>
      <c r="AN53" s="334">
        <v>228815</v>
      </c>
      <c r="AO53" s="335">
        <v>15.8</v>
      </c>
      <c r="AP53" s="336">
        <v>190274</v>
      </c>
      <c r="AQ53" s="337">
        <v>13.6</v>
      </c>
      <c r="AR53" s="338">
        <v>2.2000000000000002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654726</v>
      </c>
      <c r="AN54" s="342">
        <v>75569</v>
      </c>
      <c r="AO54" s="343">
        <v>-19.2</v>
      </c>
      <c r="AP54" s="344">
        <v>88584</v>
      </c>
      <c r="AQ54" s="345">
        <v>7.3</v>
      </c>
      <c r="AR54" s="346">
        <v>-26.5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2035634</v>
      </c>
      <c r="AN55" s="334">
        <v>240363</v>
      </c>
      <c r="AO55" s="335">
        <v>5</v>
      </c>
      <c r="AP55" s="336">
        <v>200194</v>
      </c>
      <c r="AQ55" s="337">
        <v>5.2</v>
      </c>
      <c r="AR55" s="338">
        <v>-0.2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897266</v>
      </c>
      <c r="AN56" s="342">
        <v>105947</v>
      </c>
      <c r="AO56" s="343">
        <v>40.200000000000003</v>
      </c>
      <c r="AP56" s="344">
        <v>106422</v>
      </c>
      <c r="AQ56" s="345">
        <v>20.100000000000001</v>
      </c>
      <c r="AR56" s="346">
        <v>20.100000000000001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2464494</v>
      </c>
      <c r="AN57" s="334">
        <v>296356</v>
      </c>
      <c r="AO57" s="335">
        <v>23.3</v>
      </c>
      <c r="AP57" s="336">
        <v>196914</v>
      </c>
      <c r="AQ57" s="337">
        <v>-1.6</v>
      </c>
      <c r="AR57" s="338">
        <v>24.9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756556</v>
      </c>
      <c r="AN58" s="342">
        <v>90976</v>
      </c>
      <c r="AO58" s="343">
        <v>-14.1</v>
      </c>
      <c r="AP58" s="344">
        <v>98966</v>
      </c>
      <c r="AQ58" s="345">
        <v>-7</v>
      </c>
      <c r="AR58" s="346">
        <v>-7.1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3656747</v>
      </c>
      <c r="AN59" s="334">
        <v>451673</v>
      </c>
      <c r="AO59" s="335">
        <v>52.4</v>
      </c>
      <c r="AP59" s="336">
        <v>204757</v>
      </c>
      <c r="AQ59" s="337">
        <v>4</v>
      </c>
      <c r="AR59" s="338">
        <v>48.4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1054834</v>
      </c>
      <c r="AN60" s="342">
        <v>130291</v>
      </c>
      <c r="AO60" s="343">
        <v>43.2</v>
      </c>
      <c r="AP60" s="344">
        <v>106071</v>
      </c>
      <c r="AQ60" s="345">
        <v>7.2</v>
      </c>
      <c r="AR60" s="346">
        <v>36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2378168</v>
      </c>
      <c r="AN61" s="349">
        <v>282970</v>
      </c>
      <c r="AO61" s="350">
        <v>12.9</v>
      </c>
      <c r="AP61" s="351">
        <v>191927</v>
      </c>
      <c r="AQ61" s="352">
        <v>0.8</v>
      </c>
      <c r="AR61" s="338">
        <v>12.1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838532</v>
      </c>
      <c r="AN62" s="342">
        <v>99272</v>
      </c>
      <c r="AO62" s="343">
        <v>6</v>
      </c>
      <c r="AP62" s="344">
        <v>96523</v>
      </c>
      <c r="AQ62" s="345">
        <v>6.2</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4DYNVYmMv9WWWwgdSmc0Hi5msP9CERganCAHHCuoFXXPwwW1G0aqp9zrVKfiM93ta57F0JiH6/0AeHuTdpOJdA==" saltValue="GnfKRhqsKSN7Z4BWpIqy2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557</v>
      </c>
    </row>
    <row r="121" spans="125:125" ht="13.5" hidden="1" customHeight="1" x14ac:dyDescent="0.15">
      <c r="DU121" s="259"/>
    </row>
  </sheetData>
  <sheetProtection algorithmName="SHA-512" hashValue="JaOhvVTpNjoEeZELBbpW3v31M2DlT5BXjqGqGa4q+1xMB5HCF6GCxivObaZLgmE8XxsU3lKBGlxV2Xc3EkW28A==" saltValue="zsM/5ONe4yvMd79cSCpo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558</v>
      </c>
    </row>
  </sheetData>
  <sheetProtection algorithmName="SHA-512" hashValue="O20k7ctdYhWinHDVxbO65gSm6WNfcqDtvmtc9q/0gd9BGFU3iqZ02uDQUjYGWBb9bsodI0TSO8LBiTJR+HcH2w==" saltValue="fEerjlrA7dfDxfr0xaC7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5" t="s">
        <v>3</v>
      </c>
      <c r="D47" s="1175"/>
      <c r="E47" s="1176"/>
      <c r="F47" s="11">
        <v>75.98</v>
      </c>
      <c r="G47" s="12">
        <v>77.67</v>
      </c>
      <c r="H47" s="12">
        <v>77.77</v>
      </c>
      <c r="I47" s="12">
        <v>81.59</v>
      </c>
      <c r="J47" s="13">
        <v>91.44</v>
      </c>
    </row>
    <row r="48" spans="2:10" ht="57.75" customHeight="1" x14ac:dyDescent="0.15">
      <c r="B48" s="14"/>
      <c r="C48" s="1177" t="s">
        <v>4</v>
      </c>
      <c r="D48" s="1177"/>
      <c r="E48" s="1178"/>
      <c r="F48" s="15">
        <v>6.98</v>
      </c>
      <c r="G48" s="16">
        <v>6.46</v>
      </c>
      <c r="H48" s="16">
        <v>6.82</v>
      </c>
      <c r="I48" s="16">
        <v>7.3</v>
      </c>
      <c r="J48" s="17">
        <v>10.39</v>
      </c>
    </row>
    <row r="49" spans="2:10" ht="57.75" customHeight="1" thickBot="1" x14ac:dyDescent="0.2">
      <c r="B49" s="18"/>
      <c r="C49" s="1179" t="s">
        <v>5</v>
      </c>
      <c r="D49" s="1179"/>
      <c r="E49" s="1180"/>
      <c r="F49" s="19" t="s">
        <v>564</v>
      </c>
      <c r="G49" s="20">
        <v>0.27</v>
      </c>
      <c r="H49" s="20">
        <v>3.74</v>
      </c>
      <c r="I49" s="20">
        <v>9.2899999999999991</v>
      </c>
      <c r="J49" s="21">
        <v>10.92</v>
      </c>
    </row>
    <row r="50" spans="2:10" x14ac:dyDescent="0.15"/>
  </sheetData>
  <sheetProtection algorithmName="SHA-512" hashValue="rYsSTdTwi9Q/aa2URNx8JOtQythIwYG5sS8z9KgE4iAo5PFBagP2ejIZvNDnJdIR+Ol0OTf/sVGva2/eTBcBwg==" saltValue="t+kQmTOSBYW8X4mg9LM2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7" t="s">
        <v>565</v>
      </c>
      <c r="D34" s="1187"/>
      <c r="E34" s="1188"/>
      <c r="F34" s="32">
        <v>6.98</v>
      </c>
      <c r="G34" s="33">
        <v>6.46</v>
      </c>
      <c r="H34" s="33">
        <v>6.82</v>
      </c>
      <c r="I34" s="33">
        <v>7.3</v>
      </c>
      <c r="J34" s="34">
        <v>10.38</v>
      </c>
      <c r="K34" s="22"/>
      <c r="L34" s="22"/>
      <c r="M34" s="22"/>
      <c r="N34" s="22"/>
      <c r="O34" s="22"/>
      <c r="P34" s="22"/>
    </row>
    <row r="35" spans="1:16" ht="39" customHeight="1" x14ac:dyDescent="0.15">
      <c r="A35" s="22"/>
      <c r="B35" s="35"/>
      <c r="C35" s="1181" t="s">
        <v>566</v>
      </c>
      <c r="D35" s="1182"/>
      <c r="E35" s="1183"/>
      <c r="F35" s="36">
        <v>3.89</v>
      </c>
      <c r="G35" s="37">
        <v>4.8899999999999997</v>
      </c>
      <c r="H35" s="37">
        <v>5.65</v>
      </c>
      <c r="I35" s="37">
        <v>6.08</v>
      </c>
      <c r="J35" s="38">
        <v>6.91</v>
      </c>
      <c r="K35" s="22"/>
      <c r="L35" s="22"/>
      <c r="M35" s="22"/>
      <c r="N35" s="22"/>
      <c r="O35" s="22"/>
      <c r="P35" s="22"/>
    </row>
    <row r="36" spans="1:16" ht="39" customHeight="1" x14ac:dyDescent="0.15">
      <c r="A36" s="22"/>
      <c r="B36" s="35"/>
      <c r="C36" s="1181" t="s">
        <v>567</v>
      </c>
      <c r="D36" s="1182"/>
      <c r="E36" s="1183"/>
      <c r="F36" s="36">
        <v>0.81</v>
      </c>
      <c r="G36" s="37">
        <v>0.42</v>
      </c>
      <c r="H36" s="37">
        <v>0.09</v>
      </c>
      <c r="I36" s="37">
        <v>0.5</v>
      </c>
      <c r="J36" s="38">
        <v>0.56999999999999995</v>
      </c>
      <c r="K36" s="22"/>
      <c r="L36" s="22"/>
      <c r="M36" s="22"/>
      <c r="N36" s="22"/>
      <c r="O36" s="22"/>
      <c r="P36" s="22"/>
    </row>
    <row r="37" spans="1:16" ht="39" customHeight="1" x14ac:dyDescent="0.15">
      <c r="A37" s="22"/>
      <c r="B37" s="35"/>
      <c r="C37" s="1181" t="s">
        <v>568</v>
      </c>
      <c r="D37" s="1182"/>
      <c r="E37" s="1183"/>
      <c r="F37" s="36">
        <v>0.12</v>
      </c>
      <c r="G37" s="37">
        <v>0.16</v>
      </c>
      <c r="H37" s="37">
        <v>0.12</v>
      </c>
      <c r="I37" s="37">
        <v>0.08</v>
      </c>
      <c r="J37" s="38">
        <v>0.02</v>
      </c>
      <c r="K37" s="22"/>
      <c r="L37" s="22"/>
      <c r="M37" s="22"/>
      <c r="N37" s="22"/>
      <c r="O37" s="22"/>
      <c r="P37" s="22"/>
    </row>
    <row r="38" spans="1:16" ht="39" customHeight="1" x14ac:dyDescent="0.15">
      <c r="A38" s="22"/>
      <c r="B38" s="35"/>
      <c r="C38" s="1181" t="s">
        <v>569</v>
      </c>
      <c r="D38" s="1182"/>
      <c r="E38" s="1183"/>
      <c r="F38" s="36">
        <v>0.01</v>
      </c>
      <c r="G38" s="37">
        <v>0.01</v>
      </c>
      <c r="H38" s="37">
        <v>0.01</v>
      </c>
      <c r="I38" s="37">
        <v>0.01</v>
      </c>
      <c r="J38" s="38">
        <v>0.01</v>
      </c>
      <c r="K38" s="22"/>
      <c r="L38" s="22"/>
      <c r="M38" s="22"/>
      <c r="N38" s="22"/>
      <c r="O38" s="22"/>
      <c r="P38" s="22"/>
    </row>
    <row r="39" spans="1:16" ht="39" customHeight="1" x14ac:dyDescent="0.15">
      <c r="A39" s="22"/>
      <c r="B39" s="35"/>
      <c r="C39" s="1181" t="s">
        <v>570</v>
      </c>
      <c r="D39" s="1182"/>
      <c r="E39" s="1183"/>
      <c r="F39" s="36">
        <v>0.05</v>
      </c>
      <c r="G39" s="37">
        <v>0.01</v>
      </c>
      <c r="H39" s="37">
        <v>0.01</v>
      </c>
      <c r="I39" s="37">
        <v>0.01</v>
      </c>
      <c r="J39" s="38">
        <v>0.01</v>
      </c>
      <c r="K39" s="22"/>
      <c r="L39" s="22"/>
      <c r="M39" s="22"/>
      <c r="N39" s="22"/>
      <c r="O39" s="22"/>
      <c r="P39" s="22"/>
    </row>
    <row r="40" spans="1:16" ht="39" customHeight="1" x14ac:dyDescent="0.15">
      <c r="A40" s="22"/>
      <c r="B40" s="35"/>
      <c r="C40" s="1181" t="s">
        <v>571</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572</v>
      </c>
      <c r="D42" s="1182"/>
      <c r="E42" s="1183"/>
      <c r="F42" s="36" t="s">
        <v>517</v>
      </c>
      <c r="G42" s="37" t="s">
        <v>517</v>
      </c>
      <c r="H42" s="37" t="s">
        <v>517</v>
      </c>
      <c r="I42" s="37" t="s">
        <v>517</v>
      </c>
      <c r="J42" s="38" t="s">
        <v>517</v>
      </c>
      <c r="K42" s="22"/>
      <c r="L42" s="22"/>
      <c r="M42" s="22"/>
      <c r="N42" s="22"/>
      <c r="O42" s="22"/>
      <c r="P42" s="22"/>
    </row>
    <row r="43" spans="1:16" ht="39" customHeight="1" thickBot="1" x14ac:dyDescent="0.2">
      <c r="A43" s="22"/>
      <c r="B43" s="40"/>
      <c r="C43" s="1184" t="s">
        <v>573</v>
      </c>
      <c r="D43" s="1185"/>
      <c r="E43" s="1186"/>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9AtSUPULX2PABTCuOTk0osY/s9yy7CVpEoDjnFyXgQ0ny2jQGu2OUjxBgG69Vku6cJww5/c/m3p2oD4qkzGdQ==" saltValue="zq6duu1QP0HVRPOHUc4P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978</v>
      </c>
      <c r="L45" s="60">
        <v>978</v>
      </c>
      <c r="M45" s="60">
        <v>1004</v>
      </c>
      <c r="N45" s="60">
        <v>1065</v>
      </c>
      <c r="O45" s="61">
        <v>1147</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517</v>
      </c>
      <c r="L46" s="64" t="s">
        <v>517</v>
      </c>
      <c r="M46" s="64" t="s">
        <v>517</v>
      </c>
      <c r="N46" s="64" t="s">
        <v>517</v>
      </c>
      <c r="O46" s="65" t="s">
        <v>517</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517</v>
      </c>
      <c r="L47" s="64" t="s">
        <v>517</v>
      </c>
      <c r="M47" s="64" t="s">
        <v>517</v>
      </c>
      <c r="N47" s="64" t="s">
        <v>517</v>
      </c>
      <c r="O47" s="65" t="s">
        <v>517</v>
      </c>
      <c r="P47" s="48"/>
      <c r="Q47" s="48"/>
      <c r="R47" s="48"/>
      <c r="S47" s="48"/>
      <c r="T47" s="48"/>
      <c r="U47" s="48"/>
    </row>
    <row r="48" spans="1:21" ht="30.75" customHeight="1" x14ac:dyDescent="0.15">
      <c r="A48" s="48"/>
      <c r="B48" s="1214"/>
      <c r="C48" s="1215"/>
      <c r="D48" s="62"/>
      <c r="E48" s="1191" t="s">
        <v>15</v>
      </c>
      <c r="F48" s="1191"/>
      <c r="G48" s="1191"/>
      <c r="H48" s="1191"/>
      <c r="I48" s="1191"/>
      <c r="J48" s="1192"/>
      <c r="K48" s="63">
        <v>139</v>
      </c>
      <c r="L48" s="64">
        <v>136</v>
      </c>
      <c r="M48" s="64">
        <v>135</v>
      </c>
      <c r="N48" s="64">
        <v>140</v>
      </c>
      <c r="O48" s="65">
        <v>147</v>
      </c>
      <c r="P48" s="48"/>
      <c r="Q48" s="48"/>
      <c r="R48" s="48"/>
      <c r="S48" s="48"/>
      <c r="T48" s="48"/>
      <c r="U48" s="48"/>
    </row>
    <row r="49" spans="1:21" ht="30.75" customHeight="1" x14ac:dyDescent="0.15">
      <c r="A49" s="48"/>
      <c r="B49" s="1214"/>
      <c r="C49" s="1215"/>
      <c r="D49" s="62"/>
      <c r="E49" s="1191" t="s">
        <v>16</v>
      </c>
      <c r="F49" s="1191"/>
      <c r="G49" s="1191"/>
      <c r="H49" s="1191"/>
      <c r="I49" s="1191"/>
      <c r="J49" s="1192"/>
      <c r="K49" s="63">
        <v>23</v>
      </c>
      <c r="L49" s="64">
        <v>16</v>
      </c>
      <c r="M49" s="64">
        <v>10</v>
      </c>
      <c r="N49" s="64">
        <v>4</v>
      </c>
      <c r="O49" s="65" t="s">
        <v>517</v>
      </c>
      <c r="P49" s="48"/>
      <c r="Q49" s="48"/>
      <c r="R49" s="48"/>
      <c r="S49" s="48"/>
      <c r="T49" s="48"/>
      <c r="U49" s="48"/>
    </row>
    <row r="50" spans="1:21" ht="30.75" customHeight="1" x14ac:dyDescent="0.15">
      <c r="A50" s="48"/>
      <c r="B50" s="1214"/>
      <c r="C50" s="1215"/>
      <c r="D50" s="62"/>
      <c r="E50" s="1191" t="s">
        <v>17</v>
      </c>
      <c r="F50" s="1191"/>
      <c r="G50" s="1191"/>
      <c r="H50" s="1191"/>
      <c r="I50" s="1191"/>
      <c r="J50" s="1192"/>
      <c r="K50" s="63">
        <v>19</v>
      </c>
      <c r="L50" s="64">
        <v>17</v>
      </c>
      <c r="M50" s="64">
        <v>50</v>
      </c>
      <c r="N50" s="64">
        <v>51</v>
      </c>
      <c r="O50" s="65">
        <v>50</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898</v>
      </c>
      <c r="L52" s="64">
        <v>883</v>
      </c>
      <c r="M52" s="64">
        <v>869</v>
      </c>
      <c r="N52" s="64">
        <v>887</v>
      </c>
      <c r="O52" s="65">
        <v>936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261</v>
      </c>
      <c r="L53" s="69">
        <v>264</v>
      </c>
      <c r="M53" s="69">
        <v>330</v>
      </c>
      <c r="N53" s="69">
        <v>373</v>
      </c>
      <c r="O53" s="70">
        <v>408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xQUtFTBkKYEK9pr6o1fRzlfjIxiZYVaQrDyY2vl/HOQgMwzqTO/H5YqSWYT1UzT/fA0Lgo3A+O6WyGFDxpa/Q==" saltValue="DJsr69khEHeCqAc2B2ET+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559</v>
      </c>
      <c r="J40" s="103" t="s">
        <v>560</v>
      </c>
      <c r="K40" s="103" t="s">
        <v>561</v>
      </c>
      <c r="L40" s="103" t="s">
        <v>562</v>
      </c>
      <c r="M40" s="104" t="s">
        <v>563</v>
      </c>
    </row>
    <row r="41" spans="2:13" ht="27.75" customHeight="1" x14ac:dyDescent="0.15">
      <c r="B41" s="1232" t="s">
        <v>32</v>
      </c>
      <c r="C41" s="1233"/>
      <c r="D41" s="105"/>
      <c r="E41" s="1234" t="s">
        <v>33</v>
      </c>
      <c r="F41" s="1234"/>
      <c r="G41" s="1234"/>
      <c r="H41" s="1235"/>
      <c r="I41" s="355">
        <v>10359</v>
      </c>
      <c r="J41" s="356">
        <v>10381</v>
      </c>
      <c r="K41" s="356">
        <v>10789</v>
      </c>
      <c r="L41" s="356">
        <v>11135</v>
      </c>
      <c r="M41" s="357">
        <v>11737</v>
      </c>
    </row>
    <row r="42" spans="2:13" ht="27.75" customHeight="1" x14ac:dyDescent="0.15">
      <c r="B42" s="1222"/>
      <c r="C42" s="1223"/>
      <c r="D42" s="106"/>
      <c r="E42" s="1226" t="s">
        <v>34</v>
      </c>
      <c r="F42" s="1226"/>
      <c r="G42" s="1226"/>
      <c r="H42" s="1227"/>
      <c r="I42" s="358">
        <v>2</v>
      </c>
      <c r="J42" s="359">
        <v>253</v>
      </c>
      <c r="K42" s="359">
        <v>237</v>
      </c>
      <c r="L42" s="359">
        <v>196</v>
      </c>
      <c r="M42" s="360">
        <v>154</v>
      </c>
    </row>
    <row r="43" spans="2:13" ht="27.75" customHeight="1" x14ac:dyDescent="0.15">
      <c r="B43" s="1222"/>
      <c r="C43" s="1223"/>
      <c r="D43" s="106"/>
      <c r="E43" s="1226" t="s">
        <v>35</v>
      </c>
      <c r="F43" s="1226"/>
      <c r="G43" s="1226"/>
      <c r="H43" s="1227"/>
      <c r="I43" s="358">
        <v>1819</v>
      </c>
      <c r="J43" s="359">
        <v>1663</v>
      </c>
      <c r="K43" s="359">
        <v>1878</v>
      </c>
      <c r="L43" s="359">
        <v>1846</v>
      </c>
      <c r="M43" s="360">
        <v>1781</v>
      </c>
    </row>
    <row r="44" spans="2:13" ht="27.75" customHeight="1" x14ac:dyDescent="0.15">
      <c r="B44" s="1222"/>
      <c r="C44" s="1223"/>
      <c r="D44" s="106"/>
      <c r="E44" s="1226" t="s">
        <v>36</v>
      </c>
      <c r="F44" s="1226"/>
      <c r="G44" s="1226"/>
      <c r="H44" s="1227"/>
      <c r="I44" s="358">
        <v>36</v>
      </c>
      <c r="J44" s="359">
        <v>17</v>
      </c>
      <c r="K44" s="359">
        <v>5</v>
      </c>
      <c r="L44" s="359" t="s">
        <v>517</v>
      </c>
      <c r="M44" s="360" t="s">
        <v>517</v>
      </c>
    </row>
    <row r="45" spans="2:13" ht="27.75" customHeight="1" x14ac:dyDescent="0.15">
      <c r="B45" s="1222"/>
      <c r="C45" s="1223"/>
      <c r="D45" s="106"/>
      <c r="E45" s="1226" t="s">
        <v>37</v>
      </c>
      <c r="F45" s="1226"/>
      <c r="G45" s="1226"/>
      <c r="H45" s="1227"/>
      <c r="I45" s="358">
        <v>1345</v>
      </c>
      <c r="J45" s="359">
        <v>1346</v>
      </c>
      <c r="K45" s="359">
        <v>1288</v>
      </c>
      <c r="L45" s="359">
        <v>1253</v>
      </c>
      <c r="M45" s="360">
        <v>1257</v>
      </c>
    </row>
    <row r="46" spans="2:13" ht="27.75" customHeight="1" x14ac:dyDescent="0.15">
      <c r="B46" s="1222"/>
      <c r="C46" s="1223"/>
      <c r="D46" s="107"/>
      <c r="E46" s="1226" t="s">
        <v>38</v>
      </c>
      <c r="F46" s="1226"/>
      <c r="G46" s="1226"/>
      <c r="H46" s="1227"/>
      <c r="I46" s="358" t="s">
        <v>517</v>
      </c>
      <c r="J46" s="359" t="s">
        <v>517</v>
      </c>
      <c r="K46" s="359" t="s">
        <v>517</v>
      </c>
      <c r="L46" s="359" t="s">
        <v>517</v>
      </c>
      <c r="M46" s="360" t="s">
        <v>517</v>
      </c>
    </row>
    <row r="47" spans="2:13" ht="27.75" customHeight="1" x14ac:dyDescent="0.15">
      <c r="B47" s="1222"/>
      <c r="C47" s="1223"/>
      <c r="D47" s="108"/>
      <c r="E47" s="1236" t="s">
        <v>39</v>
      </c>
      <c r="F47" s="1237"/>
      <c r="G47" s="1237"/>
      <c r="H47" s="1238"/>
      <c r="I47" s="358" t="s">
        <v>517</v>
      </c>
      <c r="J47" s="359" t="s">
        <v>517</v>
      </c>
      <c r="K47" s="359" t="s">
        <v>517</v>
      </c>
      <c r="L47" s="359" t="s">
        <v>517</v>
      </c>
      <c r="M47" s="360" t="s">
        <v>517</v>
      </c>
    </row>
    <row r="48" spans="2:13" ht="27.75" customHeight="1" x14ac:dyDescent="0.15">
      <c r="B48" s="1222"/>
      <c r="C48" s="1223"/>
      <c r="D48" s="106"/>
      <c r="E48" s="1226" t="s">
        <v>40</v>
      </c>
      <c r="F48" s="1226"/>
      <c r="G48" s="1226"/>
      <c r="H48" s="1227"/>
      <c r="I48" s="358" t="s">
        <v>517</v>
      </c>
      <c r="J48" s="359" t="s">
        <v>517</v>
      </c>
      <c r="K48" s="359" t="s">
        <v>517</v>
      </c>
      <c r="L48" s="359" t="s">
        <v>517</v>
      </c>
      <c r="M48" s="360" t="s">
        <v>517</v>
      </c>
    </row>
    <row r="49" spans="2:13" ht="27.75" customHeight="1" x14ac:dyDescent="0.15">
      <c r="B49" s="1224"/>
      <c r="C49" s="1225"/>
      <c r="D49" s="106"/>
      <c r="E49" s="1226" t="s">
        <v>41</v>
      </c>
      <c r="F49" s="1226"/>
      <c r="G49" s="1226"/>
      <c r="H49" s="1227"/>
      <c r="I49" s="358" t="s">
        <v>517</v>
      </c>
      <c r="J49" s="359" t="s">
        <v>517</v>
      </c>
      <c r="K49" s="359" t="s">
        <v>517</v>
      </c>
      <c r="L49" s="359" t="s">
        <v>517</v>
      </c>
      <c r="M49" s="360" t="s">
        <v>517</v>
      </c>
    </row>
    <row r="50" spans="2:13" ht="27.75" customHeight="1" x14ac:dyDescent="0.15">
      <c r="B50" s="1220" t="s">
        <v>42</v>
      </c>
      <c r="C50" s="1221"/>
      <c r="D50" s="109"/>
      <c r="E50" s="1226" t="s">
        <v>43</v>
      </c>
      <c r="F50" s="1226"/>
      <c r="G50" s="1226"/>
      <c r="H50" s="1227"/>
      <c r="I50" s="358">
        <v>7230</v>
      </c>
      <c r="J50" s="359">
        <v>7351</v>
      </c>
      <c r="K50" s="359">
        <v>7494</v>
      </c>
      <c r="L50" s="359">
        <v>7988</v>
      </c>
      <c r="M50" s="360">
        <v>8460</v>
      </c>
    </row>
    <row r="51" spans="2:13" ht="27.75" customHeight="1" x14ac:dyDescent="0.15">
      <c r="B51" s="1222"/>
      <c r="C51" s="1223"/>
      <c r="D51" s="106"/>
      <c r="E51" s="1226" t="s">
        <v>44</v>
      </c>
      <c r="F51" s="1226"/>
      <c r="G51" s="1226"/>
      <c r="H51" s="1227"/>
      <c r="I51" s="358">
        <v>343</v>
      </c>
      <c r="J51" s="359">
        <v>406</v>
      </c>
      <c r="K51" s="359">
        <v>447</v>
      </c>
      <c r="L51" s="359">
        <v>469</v>
      </c>
      <c r="M51" s="360">
        <v>496</v>
      </c>
    </row>
    <row r="52" spans="2:13" ht="27.75" customHeight="1" x14ac:dyDescent="0.15">
      <c r="B52" s="1224"/>
      <c r="C52" s="1225"/>
      <c r="D52" s="106"/>
      <c r="E52" s="1226" t="s">
        <v>45</v>
      </c>
      <c r="F52" s="1226"/>
      <c r="G52" s="1226"/>
      <c r="H52" s="1227"/>
      <c r="I52" s="358">
        <v>8784</v>
      </c>
      <c r="J52" s="359">
        <v>8616</v>
      </c>
      <c r="K52" s="359">
        <v>8789</v>
      </c>
      <c r="L52" s="359">
        <v>8938</v>
      </c>
      <c r="M52" s="360">
        <v>9287</v>
      </c>
    </row>
    <row r="53" spans="2:13" ht="27.75" customHeight="1" thickBot="1" x14ac:dyDescent="0.2">
      <c r="B53" s="1228" t="s">
        <v>46</v>
      </c>
      <c r="C53" s="1229"/>
      <c r="D53" s="110"/>
      <c r="E53" s="1230" t="s">
        <v>47</v>
      </c>
      <c r="F53" s="1230"/>
      <c r="G53" s="1230"/>
      <c r="H53" s="1231"/>
      <c r="I53" s="361">
        <v>-2795</v>
      </c>
      <c r="J53" s="362">
        <v>-2714</v>
      </c>
      <c r="K53" s="362">
        <v>-2533</v>
      </c>
      <c r="L53" s="362">
        <v>-2965</v>
      </c>
      <c r="M53" s="363">
        <v>-3314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fBg6jiADnCtdkkT8o+dAUVofUra64eHA/3AubJ1lbK8RQgPGcDAxPtmoGrR5pLhskib1TC9u3AjNnFgEVXFEQ==" saltValue="H9YVz+QrxOb4HwiZSnFx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0" sqref="F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561</v>
      </c>
      <c r="G54" s="119" t="s">
        <v>562</v>
      </c>
      <c r="H54" s="120" t="s">
        <v>563</v>
      </c>
    </row>
    <row r="55" spans="2:8" ht="52.5" customHeight="1" x14ac:dyDescent="0.15">
      <c r="B55" s="121"/>
      <c r="C55" s="1247" t="s">
        <v>50</v>
      </c>
      <c r="D55" s="1247"/>
      <c r="E55" s="1248"/>
      <c r="F55" s="122">
        <v>4078</v>
      </c>
      <c r="G55" s="122">
        <v>4546</v>
      </c>
      <c r="H55" s="123">
        <v>4982</v>
      </c>
    </row>
    <row r="56" spans="2:8" ht="52.5" customHeight="1" x14ac:dyDescent="0.15">
      <c r="B56" s="124"/>
      <c r="C56" s="1249" t="s">
        <v>51</v>
      </c>
      <c r="D56" s="1249"/>
      <c r="E56" s="1250"/>
      <c r="F56" s="125">
        <v>945</v>
      </c>
      <c r="G56" s="125">
        <v>945</v>
      </c>
      <c r="H56" s="126">
        <v>945</v>
      </c>
    </row>
    <row r="57" spans="2:8" ht="53.25" customHeight="1" x14ac:dyDescent="0.15">
      <c r="B57" s="124"/>
      <c r="C57" s="1251" t="s">
        <v>52</v>
      </c>
      <c r="D57" s="1251"/>
      <c r="E57" s="1252"/>
      <c r="F57" s="127">
        <v>2128</v>
      </c>
      <c r="G57" s="127">
        <v>2214</v>
      </c>
      <c r="H57" s="128">
        <v>2250</v>
      </c>
    </row>
    <row r="58" spans="2:8" ht="45.75" customHeight="1" x14ac:dyDescent="0.15">
      <c r="B58" s="129"/>
      <c r="C58" s="1239" t="s">
        <v>583</v>
      </c>
      <c r="D58" s="1240"/>
      <c r="E58" s="1241"/>
      <c r="F58" s="130">
        <v>683</v>
      </c>
      <c r="G58" s="130">
        <v>672</v>
      </c>
      <c r="H58" s="131">
        <v>662</v>
      </c>
    </row>
    <row r="59" spans="2:8" ht="45.75" customHeight="1" x14ac:dyDescent="0.15">
      <c r="B59" s="129"/>
      <c r="C59" s="1239" t="s">
        <v>585</v>
      </c>
      <c r="D59" s="1240"/>
      <c r="E59" s="1241"/>
      <c r="F59" s="130">
        <v>511</v>
      </c>
      <c r="G59" s="130">
        <v>515</v>
      </c>
      <c r="H59" s="131">
        <v>515</v>
      </c>
    </row>
    <row r="60" spans="2:8" ht="45.75" customHeight="1" x14ac:dyDescent="0.15">
      <c r="B60" s="129"/>
      <c r="C60" s="1239" t="s">
        <v>586</v>
      </c>
      <c r="D60" s="1240"/>
      <c r="E60" s="1241"/>
      <c r="F60" s="130">
        <v>309</v>
      </c>
      <c r="G60" s="130">
        <v>310</v>
      </c>
      <c r="H60" s="131">
        <v>411</v>
      </c>
    </row>
    <row r="61" spans="2:8" ht="45.75" customHeight="1" x14ac:dyDescent="0.15">
      <c r="B61" s="129"/>
      <c r="C61" s="1239" t="s">
        <v>587</v>
      </c>
      <c r="D61" s="1240"/>
      <c r="E61" s="1241"/>
      <c r="F61" s="130">
        <v>350</v>
      </c>
      <c r="G61" s="130">
        <v>350</v>
      </c>
      <c r="H61" s="131">
        <v>353</v>
      </c>
    </row>
    <row r="62" spans="2:8" ht="45.75" customHeight="1" thickBot="1" x14ac:dyDescent="0.2">
      <c r="B62" s="132"/>
      <c r="C62" s="1242" t="s">
        <v>584</v>
      </c>
      <c r="D62" s="1243"/>
      <c r="E62" s="1244"/>
      <c r="F62" s="133">
        <v>102</v>
      </c>
      <c r="G62" s="133">
        <v>102</v>
      </c>
      <c r="H62" s="134">
        <v>101</v>
      </c>
    </row>
    <row r="63" spans="2:8" ht="52.5" customHeight="1" thickBot="1" x14ac:dyDescent="0.2">
      <c r="B63" s="135"/>
      <c r="C63" s="1245" t="s">
        <v>53</v>
      </c>
      <c r="D63" s="1245"/>
      <c r="E63" s="1246"/>
      <c r="F63" s="136">
        <v>7151</v>
      </c>
      <c r="G63" s="136">
        <v>7705</v>
      </c>
      <c r="H63" s="137">
        <v>8178</v>
      </c>
    </row>
    <row r="64" spans="2:8" x14ac:dyDescent="0.15"/>
  </sheetData>
  <sheetProtection algorithmName="SHA-512" hashValue="NQzBM0pRbeMmGzG9Q021ltya7Sfrb+j9QWrbN/pbjvg7lfB9fo0L561cFojMSJalY2VtwUCC9Z1qNougr2Dq3g==" saltValue="V/Yg95RuwsZtv0pO3hCh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11BBD-78EC-41EE-AB9C-DB49121AE5D1}">
  <sheetPr>
    <pageSetUpPr fitToPage="1"/>
  </sheetPr>
  <dimension ref="A1:DE85"/>
  <sheetViews>
    <sheetView showGridLines="0" zoomScale="90" zoomScaleNormal="9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594</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5" t="s">
        <v>597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592</v>
      </c>
    </row>
    <row r="50" spans="1:109" ht="13.5" x14ac:dyDescent="0.15">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559</v>
      </c>
      <c r="BQ50" s="1255"/>
      <c r="BR50" s="1255"/>
      <c r="BS50" s="1255"/>
      <c r="BT50" s="1255"/>
      <c r="BU50" s="1255"/>
      <c r="BV50" s="1255"/>
      <c r="BW50" s="1255"/>
      <c r="BX50" s="1255" t="s">
        <v>560</v>
      </c>
      <c r="BY50" s="1255"/>
      <c r="BZ50" s="1255"/>
      <c r="CA50" s="1255"/>
      <c r="CB50" s="1255"/>
      <c r="CC50" s="1255"/>
      <c r="CD50" s="1255"/>
      <c r="CE50" s="1255"/>
      <c r="CF50" s="1255" t="s">
        <v>561</v>
      </c>
      <c r="CG50" s="1255"/>
      <c r="CH50" s="1255"/>
      <c r="CI50" s="1255"/>
      <c r="CJ50" s="1255"/>
      <c r="CK50" s="1255"/>
      <c r="CL50" s="1255"/>
      <c r="CM50" s="1255"/>
      <c r="CN50" s="1255" t="s">
        <v>562</v>
      </c>
      <c r="CO50" s="1255"/>
      <c r="CP50" s="1255"/>
      <c r="CQ50" s="1255"/>
      <c r="CR50" s="1255"/>
      <c r="CS50" s="1255"/>
      <c r="CT50" s="1255"/>
      <c r="CU50" s="1255"/>
      <c r="CV50" s="1255" t="s">
        <v>563</v>
      </c>
      <c r="CW50" s="1255"/>
      <c r="CX50" s="1255"/>
      <c r="CY50" s="1255"/>
      <c r="CZ50" s="1255"/>
      <c r="DA50" s="1255"/>
      <c r="DB50" s="1255"/>
      <c r="DC50" s="1255"/>
    </row>
    <row r="51" spans="1:109" ht="13.5" customHeight="1" x14ac:dyDescent="0.15">
      <c r="B51" s="365"/>
      <c r="G51" s="1264"/>
      <c r="H51" s="1264"/>
      <c r="I51" s="1274"/>
      <c r="J51" s="1274"/>
      <c r="K51" s="1260"/>
      <c r="L51" s="1260"/>
      <c r="M51" s="1260"/>
      <c r="N51" s="1260"/>
      <c r="AM51" s="371"/>
      <c r="AN51" s="1256" t="s">
        <v>591</v>
      </c>
      <c r="AO51" s="1256"/>
      <c r="AP51" s="1256"/>
      <c r="AQ51" s="1256"/>
      <c r="AR51" s="1256"/>
      <c r="AS51" s="1256"/>
      <c r="AT51" s="1256"/>
      <c r="AU51" s="1256"/>
      <c r="AV51" s="1256"/>
      <c r="AW51" s="1256"/>
      <c r="AX51" s="1256"/>
      <c r="AY51" s="1256"/>
      <c r="AZ51" s="1256"/>
      <c r="BA51" s="1256"/>
      <c r="BB51" s="1256" t="s">
        <v>589</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5" x14ac:dyDescent="0.15">
      <c r="B52" s="365"/>
      <c r="G52" s="1264"/>
      <c r="H52" s="1264"/>
      <c r="I52" s="1274"/>
      <c r="J52" s="1274"/>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596</v>
      </c>
      <c r="BC53" s="1256"/>
      <c r="BD53" s="1256"/>
      <c r="BE53" s="1256"/>
      <c r="BF53" s="1256"/>
      <c r="BG53" s="1256"/>
      <c r="BH53" s="1256"/>
      <c r="BI53" s="1256"/>
      <c r="BJ53" s="1256"/>
      <c r="BK53" s="1256"/>
      <c r="BL53" s="1256"/>
      <c r="BM53" s="1256"/>
      <c r="BN53" s="1256"/>
      <c r="BO53" s="1256"/>
      <c r="BP53" s="1253">
        <v>56.9</v>
      </c>
      <c r="BQ53" s="1253"/>
      <c r="BR53" s="1253"/>
      <c r="BS53" s="1253"/>
      <c r="BT53" s="1253"/>
      <c r="BU53" s="1253"/>
      <c r="BV53" s="1253"/>
      <c r="BW53" s="1253"/>
      <c r="BX53" s="1253">
        <v>60.2</v>
      </c>
      <c r="BY53" s="1253"/>
      <c r="BZ53" s="1253"/>
      <c r="CA53" s="1253"/>
      <c r="CB53" s="1253"/>
      <c r="CC53" s="1253"/>
      <c r="CD53" s="1253"/>
      <c r="CE53" s="1253"/>
      <c r="CF53" s="1253">
        <v>68.3</v>
      </c>
      <c r="CG53" s="1253"/>
      <c r="CH53" s="1253"/>
      <c r="CI53" s="1253"/>
      <c r="CJ53" s="1253"/>
      <c r="CK53" s="1253"/>
      <c r="CL53" s="1253"/>
      <c r="CM53" s="1253"/>
      <c r="CN53" s="1253">
        <v>70</v>
      </c>
      <c r="CO53" s="1253"/>
      <c r="CP53" s="1253"/>
      <c r="CQ53" s="1253"/>
      <c r="CR53" s="1253"/>
      <c r="CS53" s="1253"/>
      <c r="CT53" s="1253"/>
      <c r="CU53" s="1253"/>
      <c r="CV53" s="1253">
        <v>71.599999999999994</v>
      </c>
      <c r="CW53" s="1253"/>
      <c r="CX53" s="1253"/>
      <c r="CY53" s="1253"/>
      <c r="CZ53" s="1253"/>
      <c r="DA53" s="1253"/>
      <c r="DB53" s="1253"/>
      <c r="DC53" s="1253"/>
    </row>
    <row r="54" spans="1:109" ht="13.5" x14ac:dyDescent="0.15">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59"/>
      <c r="H55" s="1259"/>
      <c r="I55" s="1259"/>
      <c r="J55" s="1259"/>
      <c r="K55" s="1260"/>
      <c r="L55" s="1260"/>
      <c r="M55" s="1260"/>
      <c r="N55" s="1260"/>
      <c r="AN55" s="1255" t="s">
        <v>590</v>
      </c>
      <c r="AO55" s="1255"/>
      <c r="AP55" s="1255"/>
      <c r="AQ55" s="1255"/>
      <c r="AR55" s="1255"/>
      <c r="AS55" s="1255"/>
      <c r="AT55" s="1255"/>
      <c r="AU55" s="1255"/>
      <c r="AV55" s="1255"/>
      <c r="AW55" s="1255"/>
      <c r="AX55" s="1255"/>
      <c r="AY55" s="1255"/>
      <c r="AZ55" s="1255"/>
      <c r="BA55" s="1255"/>
      <c r="BB55" s="1256" t="s">
        <v>589</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5" x14ac:dyDescent="0.15">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596</v>
      </c>
      <c r="BC57" s="1256"/>
      <c r="BD57" s="1256"/>
      <c r="BE57" s="1256"/>
      <c r="BF57" s="1256"/>
      <c r="BG57" s="1256"/>
      <c r="BH57" s="1256"/>
      <c r="BI57" s="1256"/>
      <c r="BJ57" s="1256"/>
      <c r="BK57" s="1256"/>
      <c r="BL57" s="1256"/>
      <c r="BM57" s="1256"/>
      <c r="BN57" s="1256"/>
      <c r="BO57" s="1256"/>
      <c r="BP57" s="1253">
        <v>60.1</v>
      </c>
      <c r="BQ57" s="1253"/>
      <c r="BR57" s="1253"/>
      <c r="BS57" s="1253"/>
      <c r="BT57" s="1253"/>
      <c r="BU57" s="1253"/>
      <c r="BV57" s="1253"/>
      <c r="BW57" s="1253"/>
      <c r="BX57" s="1253">
        <v>61.6</v>
      </c>
      <c r="BY57" s="1253"/>
      <c r="BZ57" s="1253"/>
      <c r="CA57" s="1253"/>
      <c r="CB57" s="1253"/>
      <c r="CC57" s="1253"/>
      <c r="CD57" s="1253"/>
      <c r="CE57" s="1253"/>
      <c r="CF57" s="1253">
        <v>64.3</v>
      </c>
      <c r="CG57" s="1253"/>
      <c r="CH57" s="1253"/>
      <c r="CI57" s="1253"/>
      <c r="CJ57" s="1253"/>
      <c r="CK57" s="1253"/>
      <c r="CL57" s="1253"/>
      <c r="CM57" s="1253"/>
      <c r="CN57" s="1253">
        <v>65.3</v>
      </c>
      <c r="CO57" s="1253"/>
      <c r="CP57" s="1253"/>
      <c r="CQ57" s="1253"/>
      <c r="CR57" s="1253"/>
      <c r="CS57" s="1253"/>
      <c r="CT57" s="1253"/>
      <c r="CU57" s="1253"/>
      <c r="CV57" s="1253">
        <v>66.599999999999994</v>
      </c>
      <c r="CW57" s="1253"/>
      <c r="CX57" s="1253"/>
      <c r="CY57" s="1253"/>
      <c r="CZ57" s="1253"/>
      <c r="DA57" s="1253"/>
      <c r="DB57" s="1253"/>
      <c r="DC57" s="1253"/>
      <c r="DD57" s="390"/>
      <c r="DE57" s="385"/>
    </row>
    <row r="58" spans="1:109" s="379" customFormat="1" ht="13.5" x14ac:dyDescent="0.15">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595</v>
      </c>
    </row>
    <row r="64" spans="1:109" ht="13.5" x14ac:dyDescent="0.15">
      <c r="B64" s="365"/>
      <c r="G64" s="380"/>
      <c r="I64" s="382"/>
      <c r="J64" s="382"/>
      <c r="K64" s="382"/>
      <c r="L64" s="382"/>
      <c r="M64" s="382"/>
      <c r="N64" s="381"/>
      <c r="AM64" s="380"/>
      <c r="AN64" s="380" t="s">
        <v>594</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5" t="s">
        <v>593</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592</v>
      </c>
    </row>
    <row r="72" spans="2:107" ht="13.5" x14ac:dyDescent="0.15">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559</v>
      </c>
      <c r="BQ72" s="1255"/>
      <c r="BR72" s="1255"/>
      <c r="BS72" s="1255"/>
      <c r="BT72" s="1255"/>
      <c r="BU72" s="1255"/>
      <c r="BV72" s="1255"/>
      <c r="BW72" s="1255"/>
      <c r="BX72" s="1255" t="s">
        <v>560</v>
      </c>
      <c r="BY72" s="1255"/>
      <c r="BZ72" s="1255"/>
      <c r="CA72" s="1255"/>
      <c r="CB72" s="1255"/>
      <c r="CC72" s="1255"/>
      <c r="CD72" s="1255"/>
      <c r="CE72" s="1255"/>
      <c r="CF72" s="1255" t="s">
        <v>561</v>
      </c>
      <c r="CG72" s="1255"/>
      <c r="CH72" s="1255"/>
      <c r="CI72" s="1255"/>
      <c r="CJ72" s="1255"/>
      <c r="CK72" s="1255"/>
      <c r="CL72" s="1255"/>
      <c r="CM72" s="1255"/>
      <c r="CN72" s="1255" t="s">
        <v>562</v>
      </c>
      <c r="CO72" s="1255"/>
      <c r="CP72" s="1255"/>
      <c r="CQ72" s="1255"/>
      <c r="CR72" s="1255"/>
      <c r="CS72" s="1255"/>
      <c r="CT72" s="1255"/>
      <c r="CU72" s="1255"/>
      <c r="CV72" s="1255" t="s">
        <v>563</v>
      </c>
      <c r="CW72" s="1255"/>
      <c r="CX72" s="1255"/>
      <c r="CY72" s="1255"/>
      <c r="CZ72" s="1255"/>
      <c r="DA72" s="1255"/>
      <c r="DB72" s="1255"/>
      <c r="DC72" s="1255"/>
    </row>
    <row r="73" spans="2:107" ht="13.5" x14ac:dyDescent="0.15">
      <c r="B73" s="365"/>
      <c r="G73" s="1264"/>
      <c r="H73" s="1264"/>
      <c r="I73" s="1264"/>
      <c r="J73" s="1264"/>
      <c r="K73" s="1254"/>
      <c r="L73" s="1254"/>
      <c r="M73" s="1254"/>
      <c r="N73" s="1254"/>
      <c r="AM73" s="371"/>
      <c r="AN73" s="1256" t="s">
        <v>591</v>
      </c>
      <c r="AO73" s="1256"/>
      <c r="AP73" s="1256"/>
      <c r="AQ73" s="1256"/>
      <c r="AR73" s="1256"/>
      <c r="AS73" s="1256"/>
      <c r="AT73" s="1256"/>
      <c r="AU73" s="1256"/>
      <c r="AV73" s="1256"/>
      <c r="AW73" s="1256"/>
      <c r="AX73" s="1256"/>
      <c r="AY73" s="1256"/>
      <c r="AZ73" s="1256"/>
      <c r="BA73" s="1256"/>
      <c r="BB73" s="1256" t="s">
        <v>589</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5" x14ac:dyDescent="0.15">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588</v>
      </c>
      <c r="BC75" s="1256"/>
      <c r="BD75" s="1256"/>
      <c r="BE75" s="1256"/>
      <c r="BF75" s="1256"/>
      <c r="BG75" s="1256"/>
      <c r="BH75" s="1256"/>
      <c r="BI75" s="1256"/>
      <c r="BJ75" s="1256"/>
      <c r="BK75" s="1256"/>
      <c r="BL75" s="1256"/>
      <c r="BM75" s="1256"/>
      <c r="BN75" s="1256"/>
      <c r="BO75" s="1256"/>
      <c r="BP75" s="1253">
        <v>6.2</v>
      </c>
      <c r="BQ75" s="1253"/>
      <c r="BR75" s="1253"/>
      <c r="BS75" s="1253"/>
      <c r="BT75" s="1253"/>
      <c r="BU75" s="1253"/>
      <c r="BV75" s="1253"/>
      <c r="BW75" s="1253"/>
      <c r="BX75" s="1253">
        <v>6.1</v>
      </c>
      <c r="BY75" s="1253"/>
      <c r="BZ75" s="1253"/>
      <c r="CA75" s="1253"/>
      <c r="CB75" s="1253"/>
      <c r="CC75" s="1253"/>
      <c r="CD75" s="1253"/>
      <c r="CE75" s="1253"/>
      <c r="CF75" s="1253">
        <v>6.6</v>
      </c>
      <c r="CG75" s="1253"/>
      <c r="CH75" s="1253"/>
      <c r="CI75" s="1253"/>
      <c r="CJ75" s="1253"/>
      <c r="CK75" s="1253"/>
      <c r="CL75" s="1253"/>
      <c r="CM75" s="1253"/>
      <c r="CN75" s="1253">
        <v>7.2</v>
      </c>
      <c r="CO75" s="1253"/>
      <c r="CP75" s="1253"/>
      <c r="CQ75" s="1253"/>
      <c r="CR75" s="1253"/>
      <c r="CS75" s="1253"/>
      <c r="CT75" s="1253"/>
      <c r="CU75" s="1253"/>
      <c r="CV75" s="1253">
        <v>8.1</v>
      </c>
      <c r="CW75" s="1253"/>
      <c r="CX75" s="1253"/>
      <c r="CY75" s="1253"/>
      <c r="CZ75" s="1253"/>
      <c r="DA75" s="1253"/>
      <c r="DB75" s="1253"/>
      <c r="DC75" s="1253"/>
    </row>
    <row r="76" spans="2:107" ht="13.5" x14ac:dyDescent="0.15">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59"/>
      <c r="H77" s="1259"/>
      <c r="I77" s="1259"/>
      <c r="J77" s="1259"/>
      <c r="K77" s="1254"/>
      <c r="L77" s="1254"/>
      <c r="M77" s="1254"/>
      <c r="N77" s="1254"/>
      <c r="AN77" s="1255" t="s">
        <v>590</v>
      </c>
      <c r="AO77" s="1255"/>
      <c r="AP77" s="1255"/>
      <c r="AQ77" s="1255"/>
      <c r="AR77" s="1255"/>
      <c r="AS77" s="1255"/>
      <c r="AT77" s="1255"/>
      <c r="AU77" s="1255"/>
      <c r="AV77" s="1255"/>
      <c r="AW77" s="1255"/>
      <c r="AX77" s="1255"/>
      <c r="AY77" s="1255"/>
      <c r="AZ77" s="1255"/>
      <c r="BA77" s="1255"/>
      <c r="BB77" s="1256" t="s">
        <v>589</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5" x14ac:dyDescent="0.15">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588</v>
      </c>
      <c r="BC79" s="1256"/>
      <c r="BD79" s="1256"/>
      <c r="BE79" s="1256"/>
      <c r="BF79" s="1256"/>
      <c r="BG79" s="1256"/>
      <c r="BH79" s="1256"/>
      <c r="BI79" s="1256"/>
      <c r="BJ79" s="1256"/>
      <c r="BK79" s="1256"/>
      <c r="BL79" s="1256"/>
      <c r="BM79" s="1256"/>
      <c r="BN79" s="1256"/>
      <c r="BO79" s="1256"/>
      <c r="BP79" s="1253">
        <v>8.6</v>
      </c>
      <c r="BQ79" s="1253"/>
      <c r="BR79" s="1253"/>
      <c r="BS79" s="1253"/>
      <c r="BT79" s="1253"/>
      <c r="BU79" s="1253"/>
      <c r="BV79" s="1253"/>
      <c r="BW79" s="1253"/>
      <c r="BX79" s="1253">
        <v>8.6</v>
      </c>
      <c r="BY79" s="1253"/>
      <c r="BZ79" s="1253"/>
      <c r="CA79" s="1253"/>
      <c r="CB79" s="1253"/>
      <c r="CC79" s="1253"/>
      <c r="CD79" s="1253"/>
      <c r="CE79" s="1253"/>
      <c r="CF79" s="1253">
        <v>8.9</v>
      </c>
      <c r="CG79" s="1253"/>
      <c r="CH79" s="1253"/>
      <c r="CI79" s="1253"/>
      <c r="CJ79" s="1253"/>
      <c r="CK79" s="1253"/>
      <c r="CL79" s="1253"/>
      <c r="CM79" s="1253"/>
      <c r="CN79" s="1253">
        <v>8.9</v>
      </c>
      <c r="CO79" s="1253"/>
      <c r="CP79" s="1253"/>
      <c r="CQ79" s="1253"/>
      <c r="CR79" s="1253"/>
      <c r="CS79" s="1253"/>
      <c r="CT79" s="1253"/>
      <c r="CU79" s="1253"/>
      <c r="CV79" s="1253">
        <v>9.1</v>
      </c>
      <c r="CW79" s="1253"/>
      <c r="CX79" s="1253"/>
      <c r="CY79" s="1253"/>
      <c r="CZ79" s="1253"/>
      <c r="DA79" s="1253"/>
      <c r="DB79" s="1253"/>
      <c r="DC79" s="1253"/>
    </row>
    <row r="80" spans="2:107" ht="13.5" x14ac:dyDescent="0.15">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7ZG4EtSLw1lin/lht7Oqnpy8ZTEGUyaqWdN8b5xo2gKFKXkWTAqrcDgfhm9qoRnv5RwXDtBdS46ZS964gLVJJw==" saltValue="RfTuXhp4ELngCdTzDU8MV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FBEB-DCD9-4F06-ACE9-1FDD97BD878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Ta6OYFt1ZFx6JgT7eyVmWUWPFdRV9DVsJFKMXd/+uP0TSk4d3GkG3AuoGUio7cGkIEsc0crq+5WG+HgMRUXRXQ==" saltValue="cRR9HHYFaSQDKEA7iBt21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BA8A-5E59-488F-A730-5A537FB5B75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506</v>
      </c>
    </row>
  </sheetData>
  <sheetProtection algorithmName="SHA-512" hashValue="OwemrMmF9+x7LBh4/lzdxhRPRQbywPkXCbx9OXoCei0I2nlJK4mIe/JsvhUeDs8zsEKPZb1zg7Pe0e5n7WzvVQ==" saltValue="Z0tehIDKSU3i+5XTWWqeJ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556</v>
      </c>
      <c r="G2" s="151"/>
      <c r="H2" s="152"/>
    </row>
    <row r="3" spans="1:8" x14ac:dyDescent="0.15">
      <c r="A3" s="148" t="s">
        <v>549</v>
      </c>
      <c r="B3" s="153"/>
      <c r="C3" s="154"/>
      <c r="D3" s="155">
        <v>197643</v>
      </c>
      <c r="E3" s="156"/>
      <c r="F3" s="157">
        <v>167497</v>
      </c>
      <c r="G3" s="158"/>
      <c r="H3" s="159"/>
    </row>
    <row r="4" spans="1:8" x14ac:dyDescent="0.15">
      <c r="A4" s="160"/>
      <c r="B4" s="161"/>
      <c r="C4" s="162"/>
      <c r="D4" s="163">
        <v>93577</v>
      </c>
      <c r="E4" s="164"/>
      <c r="F4" s="165">
        <v>82571</v>
      </c>
      <c r="G4" s="166"/>
      <c r="H4" s="167"/>
    </row>
    <row r="5" spans="1:8" x14ac:dyDescent="0.15">
      <c r="A5" s="148" t="s">
        <v>551</v>
      </c>
      <c r="B5" s="153"/>
      <c r="C5" s="154"/>
      <c r="D5" s="155">
        <v>228815</v>
      </c>
      <c r="E5" s="156"/>
      <c r="F5" s="157">
        <v>190274</v>
      </c>
      <c r="G5" s="158"/>
      <c r="H5" s="159"/>
    </row>
    <row r="6" spans="1:8" x14ac:dyDescent="0.15">
      <c r="A6" s="160"/>
      <c r="B6" s="161"/>
      <c r="C6" s="162"/>
      <c r="D6" s="163">
        <v>75569</v>
      </c>
      <c r="E6" s="164"/>
      <c r="F6" s="165">
        <v>88584</v>
      </c>
      <c r="G6" s="166"/>
      <c r="H6" s="167"/>
    </row>
    <row r="7" spans="1:8" x14ac:dyDescent="0.15">
      <c r="A7" s="148" t="s">
        <v>552</v>
      </c>
      <c r="B7" s="153"/>
      <c r="C7" s="154"/>
      <c r="D7" s="155">
        <v>240363</v>
      </c>
      <c r="E7" s="156"/>
      <c r="F7" s="157">
        <v>200194</v>
      </c>
      <c r="G7" s="158"/>
      <c r="H7" s="159"/>
    </row>
    <row r="8" spans="1:8" x14ac:dyDescent="0.15">
      <c r="A8" s="160"/>
      <c r="B8" s="161"/>
      <c r="C8" s="162"/>
      <c r="D8" s="163">
        <v>105947</v>
      </c>
      <c r="E8" s="164"/>
      <c r="F8" s="165">
        <v>106422</v>
      </c>
      <c r="G8" s="166"/>
      <c r="H8" s="167"/>
    </row>
    <row r="9" spans="1:8" x14ac:dyDescent="0.15">
      <c r="A9" s="148" t="s">
        <v>553</v>
      </c>
      <c r="B9" s="153"/>
      <c r="C9" s="154"/>
      <c r="D9" s="155">
        <v>296356</v>
      </c>
      <c r="E9" s="156"/>
      <c r="F9" s="157">
        <v>196914</v>
      </c>
      <c r="G9" s="158"/>
      <c r="H9" s="159"/>
    </row>
    <row r="10" spans="1:8" x14ac:dyDescent="0.15">
      <c r="A10" s="160"/>
      <c r="B10" s="161"/>
      <c r="C10" s="162"/>
      <c r="D10" s="163">
        <v>90976</v>
      </c>
      <c r="E10" s="164"/>
      <c r="F10" s="165">
        <v>98966</v>
      </c>
      <c r="G10" s="166"/>
      <c r="H10" s="167"/>
    </row>
    <row r="11" spans="1:8" x14ac:dyDescent="0.15">
      <c r="A11" s="148" t="s">
        <v>554</v>
      </c>
      <c r="B11" s="153"/>
      <c r="C11" s="154"/>
      <c r="D11" s="155">
        <v>451673</v>
      </c>
      <c r="E11" s="156"/>
      <c r="F11" s="157">
        <v>204757</v>
      </c>
      <c r="G11" s="158"/>
      <c r="H11" s="159"/>
    </row>
    <row r="12" spans="1:8" x14ac:dyDescent="0.15">
      <c r="A12" s="160"/>
      <c r="B12" s="161"/>
      <c r="C12" s="168"/>
      <c r="D12" s="163">
        <v>130291</v>
      </c>
      <c r="E12" s="164"/>
      <c r="F12" s="165">
        <v>106071</v>
      </c>
      <c r="G12" s="166"/>
      <c r="H12" s="167"/>
    </row>
    <row r="13" spans="1:8" x14ac:dyDescent="0.15">
      <c r="A13" s="148"/>
      <c r="B13" s="153"/>
      <c r="C13" s="169"/>
      <c r="D13" s="170">
        <v>282970</v>
      </c>
      <c r="E13" s="171"/>
      <c r="F13" s="172">
        <v>191927</v>
      </c>
      <c r="G13" s="173"/>
      <c r="H13" s="159"/>
    </row>
    <row r="14" spans="1:8" x14ac:dyDescent="0.15">
      <c r="A14" s="160"/>
      <c r="B14" s="161"/>
      <c r="C14" s="162"/>
      <c r="D14" s="163">
        <v>99272</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6.98</v>
      </c>
      <c r="C19" s="174">
        <f>ROUND(VALUE(SUBSTITUTE(実質収支比率等に係る経年分析!G$48,"▲","-")),2)</f>
        <v>6.46</v>
      </c>
      <c r="D19" s="174">
        <f>ROUND(VALUE(SUBSTITUTE(実質収支比率等に係る経年分析!H$48,"▲","-")),2)</f>
        <v>6.82</v>
      </c>
      <c r="E19" s="174">
        <f>ROUND(VALUE(SUBSTITUTE(実質収支比率等に係る経年分析!I$48,"▲","-")),2)</f>
        <v>7.3</v>
      </c>
      <c r="F19" s="174">
        <f>ROUND(VALUE(SUBSTITUTE(実質収支比率等に係る経年分析!J$48,"▲","-")),2)</f>
        <v>10.39</v>
      </c>
    </row>
    <row r="20" spans="1:11" x14ac:dyDescent="0.15">
      <c r="A20" s="174" t="s">
        <v>57</v>
      </c>
      <c r="B20" s="174">
        <f>ROUND(VALUE(SUBSTITUTE(実質収支比率等に係る経年分析!F$47,"▲","-")),2)</f>
        <v>75.98</v>
      </c>
      <c r="C20" s="174">
        <f>ROUND(VALUE(SUBSTITUTE(実質収支比率等に係る経年分析!G$47,"▲","-")),2)</f>
        <v>77.67</v>
      </c>
      <c r="D20" s="174">
        <f>ROUND(VALUE(SUBSTITUTE(実質収支比率等に係る経年分析!H$47,"▲","-")),2)</f>
        <v>77.77</v>
      </c>
      <c r="E20" s="174">
        <f>ROUND(VALUE(SUBSTITUTE(実質収支比率等に係る経年分析!I$47,"▲","-")),2)</f>
        <v>81.59</v>
      </c>
      <c r="F20" s="174">
        <f>ROUND(VALUE(SUBSTITUTE(実質収支比率等に係る経年分析!J$47,"▲","-")),2)</f>
        <v>91.44</v>
      </c>
    </row>
    <row r="21" spans="1:11" x14ac:dyDescent="0.15">
      <c r="A21" s="174" t="s">
        <v>58</v>
      </c>
      <c r="B21" s="174">
        <f>IF(ISNUMBER(VALUE(SUBSTITUTE(実質収支比率等に係る経年分析!F$49,"▲","-"))),ROUND(VALUE(SUBSTITUTE(実質収支比率等に係る経年分析!F$49,"▲","-")),2),NA())</f>
        <v>-0.5</v>
      </c>
      <c r="C21" s="174">
        <f>IF(ISNUMBER(VALUE(SUBSTITUTE(実質収支比率等に係る経年分析!G$49,"▲","-"))),ROUND(VALUE(SUBSTITUTE(実質収支比率等に係る経年分析!G$49,"▲","-")),2),NA())</f>
        <v>0.27</v>
      </c>
      <c r="D21" s="174">
        <f>IF(ISNUMBER(VALUE(SUBSTITUTE(実質収支比率等に係る経年分析!H$49,"▲","-"))),ROUND(VALUE(SUBSTITUTE(実質収支比率等に係る経年分析!H$49,"▲","-")),2),NA())</f>
        <v>3.74</v>
      </c>
      <c r="E21" s="174">
        <f>IF(ISNUMBER(VALUE(SUBSTITUTE(実質収支比率等に係る経年分析!I$49,"▲","-"))),ROUND(VALUE(SUBSTITUTE(実質収支比率等に係る経年分析!I$49,"▲","-")),2),NA())</f>
        <v>9.2899999999999991</v>
      </c>
      <c r="F21" s="174">
        <f>IF(ISNUMBER(VALUE(SUBSTITUTE(実質収支比率等に係る経年分析!J$49,"▲","-"))),ROUND(VALUE(SUBSTITUTE(実質収支比率等に係る経年分析!J$49,"▲","-")),2),NA())</f>
        <v>10.92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0.56999999999999995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4.8899999999999997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898</v>
      </c>
      <c r="E42" s="176"/>
      <c r="F42" s="176"/>
      <c r="G42" s="176">
        <f>'実質公債費比率（分子）の構造'!L$52</f>
        <v>883</v>
      </c>
      <c r="H42" s="176"/>
      <c r="I42" s="176"/>
      <c r="J42" s="176">
        <f>'実質公債費比率（分子）の構造'!M$52</f>
        <v>869</v>
      </c>
      <c r="K42" s="176"/>
      <c r="L42" s="176"/>
      <c r="M42" s="176">
        <f>'実質公債費比率（分子）の構造'!N$52</f>
        <v>887</v>
      </c>
      <c r="N42" s="176"/>
      <c r="O42" s="176"/>
      <c r="P42" s="176">
        <f>'実質公債費比率（分子）の構造'!O$52</f>
        <v>936</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19</v>
      </c>
      <c r="C44" s="176"/>
      <c r="D44" s="176"/>
      <c r="E44" s="176">
        <f>'実質公債費比率（分子）の構造'!L$50</f>
        <v>17</v>
      </c>
      <c r="F44" s="176"/>
      <c r="G44" s="176"/>
      <c r="H44" s="176">
        <f>'実質公債費比率（分子）の構造'!M$50</f>
        <v>50</v>
      </c>
      <c r="I44" s="176"/>
      <c r="J44" s="176"/>
      <c r="K44" s="176">
        <f>'実質公債費比率（分子）の構造'!N$50</f>
        <v>51</v>
      </c>
      <c r="L44" s="176"/>
      <c r="M44" s="176"/>
      <c r="N44" s="176">
        <f>'実質公債費比率（分子）の構造'!O$50</f>
        <v>50</v>
      </c>
      <c r="O44" s="176"/>
      <c r="P44" s="176"/>
    </row>
    <row r="45" spans="1:16" x14ac:dyDescent="0.15">
      <c r="A45" s="176" t="s">
        <v>68</v>
      </c>
      <c r="B45" s="176">
        <f>'実質公債費比率（分子）の構造'!K$49</f>
        <v>23</v>
      </c>
      <c r="C45" s="176"/>
      <c r="D45" s="176"/>
      <c r="E45" s="176">
        <f>'実質公債費比率（分子）の構造'!L$49</f>
        <v>16</v>
      </c>
      <c r="F45" s="176"/>
      <c r="G45" s="176"/>
      <c r="H45" s="176">
        <f>'実質公債費比率（分子）の構造'!M$49</f>
        <v>10</v>
      </c>
      <c r="I45" s="176"/>
      <c r="J45" s="176"/>
      <c r="K45" s="176">
        <f>'実質公債費比率（分子）の構造'!N$49</f>
        <v>4</v>
      </c>
      <c r="L45" s="176"/>
      <c r="M45" s="176"/>
      <c r="N45" s="176" t="str">
        <f>'実質公債費比率（分子）の構造'!O$49</f>
        <v>-</v>
      </c>
      <c r="O45" s="176"/>
      <c r="P45" s="176"/>
    </row>
    <row r="46" spans="1:16" x14ac:dyDescent="0.15">
      <c r="A46" s="176" t="s">
        <v>69</v>
      </c>
      <c r="B46" s="176">
        <f>'実質公債費比率（分子）の構造'!K$48</f>
        <v>139</v>
      </c>
      <c r="C46" s="176"/>
      <c r="D46" s="176"/>
      <c r="E46" s="176">
        <f>'実質公債費比率（分子）の構造'!L$48</f>
        <v>136</v>
      </c>
      <c r="F46" s="176"/>
      <c r="G46" s="176"/>
      <c r="H46" s="176">
        <f>'実質公債費比率（分子）の構造'!M$48</f>
        <v>135</v>
      </c>
      <c r="I46" s="176"/>
      <c r="J46" s="176"/>
      <c r="K46" s="176">
        <f>'実質公債費比率（分子）の構造'!N$48</f>
        <v>140</v>
      </c>
      <c r="L46" s="176"/>
      <c r="M46" s="176"/>
      <c r="N46" s="176">
        <f>'実質公債費比率（分子）の構造'!O$48</f>
        <v>147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978</v>
      </c>
      <c r="C49" s="176"/>
      <c r="D49" s="176"/>
      <c r="E49" s="176">
        <f>'実質公債費比率（分子）の構造'!L$45</f>
        <v>978</v>
      </c>
      <c r="F49" s="176"/>
      <c r="G49" s="176"/>
      <c r="H49" s="176">
        <f>'実質公債費比率（分子）の構造'!M$45</f>
        <v>1004</v>
      </c>
      <c r="I49" s="176"/>
      <c r="J49" s="176"/>
      <c r="K49" s="176">
        <f>'実質公債費比率（分子）の構造'!N$45</f>
        <v>1065</v>
      </c>
      <c r="L49" s="176"/>
      <c r="M49" s="176"/>
      <c r="N49" s="176">
        <f>'実質公債費比率（分子）の構造'!O$45</f>
        <v>1147</v>
      </c>
      <c r="O49" s="176"/>
      <c r="P49" s="176"/>
    </row>
    <row r="50" spans="1:16" x14ac:dyDescent="0.15">
      <c r="A50" s="176" t="s">
        <v>73</v>
      </c>
      <c r="B50" s="176" t="e">
        <f>NA()</f>
        <v>#N/A</v>
      </c>
      <c r="C50" s="176">
        <f>IF(ISNUMBER('実質公債費比率（分子）の構造'!K$53),'実質公債費比率（分子）の構造'!K$53,NA())</f>
        <v>261</v>
      </c>
      <c r="D50" s="176" t="e">
        <f>NA()</f>
        <v>#N/A</v>
      </c>
      <c r="E50" s="176" t="e">
        <f>NA()</f>
        <v>#N/A</v>
      </c>
      <c r="F50" s="176">
        <f>IF(ISNUMBER('実質公債費比率（分子）の構造'!L$53),'実質公債費比率（分子）の構造'!L$53,NA())</f>
        <v>264</v>
      </c>
      <c r="G50" s="176" t="e">
        <f>NA()</f>
        <v>#N/A</v>
      </c>
      <c r="H50" s="176" t="e">
        <f>NA()</f>
        <v>#N/A</v>
      </c>
      <c r="I50" s="176">
        <f>IF(ISNUMBER('実質公債費比率（分子）の構造'!M$53),'実質公債費比率（分子）の構造'!M$53,NA())</f>
        <v>330</v>
      </c>
      <c r="J50" s="176" t="e">
        <f>NA()</f>
        <v>#N/A</v>
      </c>
      <c r="K50" s="176" t="e">
        <f>NA()</f>
        <v>#N/A</v>
      </c>
      <c r="L50" s="176">
        <f>IF(ISNUMBER('実質公債費比率（分子）の構造'!N$53),'実質公債費比率（分子）の構造'!N$53,NA())</f>
        <v>373</v>
      </c>
      <c r="M50" s="176" t="e">
        <f>NA()</f>
        <v>#N/A</v>
      </c>
      <c r="N50" s="176" t="e">
        <f>NA()</f>
        <v>#N/A</v>
      </c>
      <c r="O50" s="176">
        <f>IF(ISNUMBER('実質公債費比率（分子）の構造'!O$53),'実質公債費比率（分子）の構造'!O$53,NA())</f>
        <v>408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8784</v>
      </c>
      <c r="E56" s="175"/>
      <c r="F56" s="175"/>
      <c r="G56" s="175">
        <f>'将来負担比率（分子）の構造'!J$52</f>
        <v>8616</v>
      </c>
      <c r="H56" s="175"/>
      <c r="I56" s="175"/>
      <c r="J56" s="175">
        <f>'将来負担比率（分子）の構造'!K$52</f>
        <v>8789</v>
      </c>
      <c r="K56" s="175"/>
      <c r="L56" s="175"/>
      <c r="M56" s="175">
        <f>'将来負担比率（分子）の構造'!L$52</f>
        <v>8938</v>
      </c>
      <c r="N56" s="175"/>
      <c r="O56" s="175"/>
      <c r="P56" s="175">
        <f>'将来負担比率（分子）の構造'!M$52</f>
        <v>9287</v>
      </c>
    </row>
    <row r="57" spans="1:16" x14ac:dyDescent="0.15">
      <c r="A57" s="175" t="s">
        <v>44</v>
      </c>
      <c r="B57" s="175"/>
      <c r="C57" s="175"/>
      <c r="D57" s="175">
        <f>'将来負担比率（分子）の構造'!I$51</f>
        <v>343</v>
      </c>
      <c r="E57" s="175"/>
      <c r="F57" s="175"/>
      <c r="G57" s="175">
        <f>'将来負担比率（分子）の構造'!J$51</f>
        <v>406</v>
      </c>
      <c r="H57" s="175"/>
      <c r="I57" s="175"/>
      <c r="J57" s="175">
        <f>'将来負担比率（分子）の構造'!K$51</f>
        <v>447</v>
      </c>
      <c r="K57" s="175"/>
      <c r="L57" s="175"/>
      <c r="M57" s="175">
        <f>'将来負担比率（分子）の構造'!L$51</f>
        <v>469</v>
      </c>
      <c r="N57" s="175"/>
      <c r="O57" s="175"/>
      <c r="P57" s="175">
        <f>'将来負担比率（分子）の構造'!M$51</f>
        <v>496</v>
      </c>
    </row>
    <row r="58" spans="1:16" x14ac:dyDescent="0.15">
      <c r="A58" s="175" t="s">
        <v>43</v>
      </c>
      <c r="B58" s="175"/>
      <c r="C58" s="175"/>
      <c r="D58" s="175">
        <f>'将来負担比率（分子）の構造'!I$50</f>
        <v>7230</v>
      </c>
      <c r="E58" s="175"/>
      <c r="F58" s="175"/>
      <c r="G58" s="175">
        <f>'将来負担比率（分子）の構造'!J$50</f>
        <v>7351</v>
      </c>
      <c r="H58" s="175"/>
      <c r="I58" s="175"/>
      <c r="J58" s="175">
        <f>'将来負担比率（分子）の構造'!K$50</f>
        <v>7494</v>
      </c>
      <c r="K58" s="175"/>
      <c r="L58" s="175"/>
      <c r="M58" s="175">
        <f>'将来負担比率（分子）の構造'!L$50</f>
        <v>7988</v>
      </c>
      <c r="N58" s="175"/>
      <c r="O58" s="175"/>
      <c r="P58" s="175">
        <f>'将来負担比率（分子）の構造'!M$50</f>
        <v>8460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1345</v>
      </c>
      <c r="C62" s="175"/>
      <c r="D62" s="175"/>
      <c r="E62" s="175">
        <f>'将来負担比率（分子）の構造'!J$45</f>
        <v>1346</v>
      </c>
      <c r="F62" s="175"/>
      <c r="G62" s="175"/>
      <c r="H62" s="175">
        <f>'将来負担比率（分子）の構造'!K$45</f>
        <v>1288</v>
      </c>
      <c r="I62" s="175"/>
      <c r="J62" s="175"/>
      <c r="K62" s="175">
        <f>'将来負担比率（分子）の構造'!L$45</f>
        <v>1253</v>
      </c>
      <c r="L62" s="175"/>
      <c r="M62" s="175"/>
      <c r="N62" s="175">
        <f>'将来負担比率（分子）の構造'!M$45</f>
        <v>1257</v>
      </c>
      <c r="O62" s="175"/>
      <c r="P62" s="175"/>
    </row>
    <row r="63" spans="1:16" x14ac:dyDescent="0.15">
      <c r="A63" s="175" t="s">
        <v>36</v>
      </c>
      <c r="B63" s="175">
        <f>'将来負担比率（分子）の構造'!I$44</f>
        <v>36</v>
      </c>
      <c r="C63" s="175"/>
      <c r="D63" s="175"/>
      <c r="E63" s="175">
        <f>'将来負担比率（分子）の構造'!J$44</f>
        <v>17</v>
      </c>
      <c r="F63" s="175"/>
      <c r="G63" s="175"/>
      <c r="H63" s="175">
        <f>'将来負担比率（分子）の構造'!K$44</f>
        <v>5</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1819</v>
      </c>
      <c r="C64" s="175"/>
      <c r="D64" s="175"/>
      <c r="E64" s="175">
        <f>'将来負担比率（分子）の構造'!J$43</f>
        <v>1663</v>
      </c>
      <c r="F64" s="175"/>
      <c r="G64" s="175"/>
      <c r="H64" s="175">
        <f>'将来負担比率（分子）の構造'!K$43</f>
        <v>1878</v>
      </c>
      <c r="I64" s="175"/>
      <c r="J64" s="175"/>
      <c r="K64" s="175">
        <f>'将来負担比率（分子）の構造'!L$43</f>
        <v>1846</v>
      </c>
      <c r="L64" s="175"/>
      <c r="M64" s="175"/>
      <c r="N64" s="175">
        <f>'将来負担比率（分子）の構造'!M$43</f>
        <v>1781</v>
      </c>
      <c r="O64" s="175"/>
      <c r="P64" s="175"/>
    </row>
    <row r="65" spans="1:16" x14ac:dyDescent="0.15">
      <c r="A65" s="175" t="s">
        <v>34</v>
      </c>
      <c r="B65" s="175">
        <f>'将来負担比率（分子）の構造'!I$42</f>
        <v>2</v>
      </c>
      <c r="C65" s="175"/>
      <c r="D65" s="175"/>
      <c r="E65" s="175">
        <f>'将来負担比率（分子）の構造'!J$42</f>
        <v>253</v>
      </c>
      <c r="F65" s="175"/>
      <c r="G65" s="175"/>
      <c r="H65" s="175">
        <f>'将来負担比率（分子）の構造'!K$42</f>
        <v>237</v>
      </c>
      <c r="I65" s="175"/>
      <c r="J65" s="175"/>
      <c r="K65" s="175">
        <f>'将来負担比率（分子）の構造'!L$42</f>
        <v>196</v>
      </c>
      <c r="L65" s="175"/>
      <c r="M65" s="175"/>
      <c r="N65" s="175">
        <f>'将来負担比率（分子）の構造'!M$42</f>
        <v>154</v>
      </c>
      <c r="O65" s="175"/>
      <c r="P65" s="175"/>
    </row>
    <row r="66" spans="1:16" x14ac:dyDescent="0.15">
      <c r="A66" s="175" t="s">
        <v>33</v>
      </c>
      <c r="B66" s="175">
        <f>'将来負担比率（分子）の構造'!I$41</f>
        <v>10359</v>
      </c>
      <c r="C66" s="175"/>
      <c r="D66" s="175"/>
      <c r="E66" s="175">
        <f>'将来負担比率（分子）の構造'!J$41</f>
        <v>10381</v>
      </c>
      <c r="F66" s="175"/>
      <c r="G66" s="175"/>
      <c r="H66" s="175">
        <f>'将来負担比率（分子）の構造'!K$41</f>
        <v>10789</v>
      </c>
      <c r="I66" s="175"/>
      <c r="J66" s="175"/>
      <c r="K66" s="175">
        <f>'将来負担比率（分子）の構造'!L$41</f>
        <v>11135</v>
      </c>
      <c r="L66" s="175"/>
      <c r="M66" s="175"/>
      <c r="N66" s="175">
        <f>'将来負担比率（分子）の構造'!M$41</f>
        <v>11737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4078</v>
      </c>
      <c r="C72" s="179">
        <f>基金残高に係る経年分析!G55</f>
        <v>4546</v>
      </c>
      <c r="D72" s="179">
        <f>基金残高に係る経年分析!H55</f>
        <v>4982</v>
      </c>
    </row>
    <row r="73" spans="1:16" x14ac:dyDescent="0.15">
      <c r="A73" s="178" t="s">
        <v>80</v>
      </c>
      <c r="B73" s="179">
        <f>基金残高に係る経年分析!F56</f>
        <v>945</v>
      </c>
      <c r="C73" s="179">
        <f>基金残高に係る経年分析!G56</f>
        <v>945</v>
      </c>
      <c r="D73" s="179">
        <f>基金残高に係る経年分析!H56</f>
        <v>945</v>
      </c>
    </row>
    <row r="74" spans="1:16" x14ac:dyDescent="0.15">
      <c r="A74" s="178" t="s">
        <v>81</v>
      </c>
      <c r="B74" s="179">
        <f>基金残高に係る経年分析!F57</f>
        <v>2128</v>
      </c>
      <c r="C74" s="179">
        <f>基金残高に係る経年分析!G57</f>
        <v>2214</v>
      </c>
      <c r="D74" s="179">
        <f>基金残高に係る経年分析!H57</f>
        <v>2250</v>
      </c>
    </row>
  </sheetData>
  <sheetProtection algorithmName="SHA-512" hashValue="uTj9wFvQ/TwynzLo89UiZzbqkkxhhwkMDYy3K7PZW8Tq2i+n9WjkB9sfFUy4D5Jdj/j0sdNU6DWqeqmINMcR1w==" saltValue="H8rg0iNEjN82I2pT1JB0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峯田 実</cp:lastModifiedBy>
  <cp:lastPrinted>2024-03-25T06:10:12Z</cp:lastPrinted>
  <dcterms:created xsi:type="dcterms:W3CDTF">2024-03-14T00:48:20Z</dcterms:created>
  <dcterms:modified xsi:type="dcterms:W3CDTF">2025-02-07T05:54:55Z</dcterms:modified>
  <cp:category/>
</cp:coreProperties>
</file>