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fuku170\Desktop\"/>
    </mc:Choice>
  </mc:AlternateContent>
  <xr:revisionPtr revIDLastSave="0" documentId="13_ncr:1_{4F87358D-BDCF-45CE-93F1-DA4A2FFED84F}" xr6:coauthVersionLast="44" xr6:coauthVersionMax="44"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<sst xmlns="http://schemas.openxmlformats.org/spreadsheetml/2006/main" count="1076" uniqueCount="592">
  <si>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</si>
  <si>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</si>
  <si>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</si>
  <si>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</si>
  <si>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</si>
  <si>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</si>
  <si>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</si>
  <si>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</si>
  <si>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</si>
  <si>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</si>
  <si>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</si>
  <si>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</si>
  <si>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</si>
  <si>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</si>
  <si>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</si>
  <si>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</si>
  <si>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</si>
  <si>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</si>
  <si>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</si>
  <si>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</si>
  <si>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</si>
  <si>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</si>
  <si>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</si>
  <si>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</si>
  <si>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</si>
  <si>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</si>
  <si>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</si>
  <si>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</si>
  <si>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</si>
  <si>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</si>
  <si>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</si>
  <si>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</si>
  <si>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</si>
  <si>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</si>
  <si>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</si>
  <si>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</si>
  <si>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</si>
  <si>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</si>
  <si>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</si>
  <si>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</si>
  <si>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</si>
  <si>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</si>
  <si>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</si>
  <si>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</si>
  <si>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</si>
  <si>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</si>
  <si>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</si>
  <si>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</si>
  <si>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</si>
  <si>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</si>
  <si>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</si>
  <si>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</si>
  <si>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</si>
  <si>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</si>
  <si>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</si>
  <si>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</si>
  <si>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</si>
  <si>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</si>
  <si>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</si>
  <si>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</si>
  <si>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</si>
  <si>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</si>
  <si>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</si>
  <si>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</si>
  <si>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</si>
  <si>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</si>
  <si>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</si>
  <si>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</si>
  <si>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</si>
  <si>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</si>
  <si>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</si>
  <si>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</si>
  <si>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</si>
  <si>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</si>
  <si>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</si>
  <si>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</si>
  <si>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</si>
  <si>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</si>
  <si>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</si>
  <si>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</si>
  <si>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</si>
  <si>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</si>
  <si>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</si>
  <si>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</si>
  <si>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</si>
  <si>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</si>
  <si>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</si>
  <si>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</si>
  <si>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</si>
  <si>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</si>
  <si>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</si>
  <si>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</si>
  <si>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</si>
  <si>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</si>
  <si>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</si>
  <si>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</si>
  <si>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</si>
  <si>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湧別町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</si>
  <si>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</si>
  <si>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</si>
  <si>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</si>
  <si>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</si>
  <si>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</si>
  <si>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</si>
  <si>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</si>
  <si>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</si>
  <si>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</si>
  <si>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</si>
  <si>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</si>
  <si>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</si>
  <si>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</si>
  <si>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</si>
  <si>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</si>
  <si>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</si>
  <si>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</si>
  <si>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</si>
  <si>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</si>
  <si>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</si>
  <si>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</si>
  <si>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</si>
  <si>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</si>
  <si>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</si>
  <si>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</si>
  <si>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</si>
  <si>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</si>
  <si>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</si>
  <si>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</si>
  <si>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</si>
  <si>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</si>
  <si>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</si>
  <si>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</si>
  <si>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</si>
  <si>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</si>
  <si>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</si>
  <si>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</si>
  <si>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</si>
  <si>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</si>
  <si>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</si>
  <si>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</si>
  <si>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</si>
  <si>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</si>
  <si>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</si>
  <si>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</si>
  <si>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</si>
  <si>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</si>
  <si>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</si>
  <si>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</si>
  <si>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</si>
  <si>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</si>
  <si>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</si>
  <si>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</si>
  <si>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</si>
  <si>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</si>
  <si>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</si>
  <si>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</si>
  <si>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</si>
  <si>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</si>
  <si>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</si>
  <si>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</si>
  <si>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</si>
  <si>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</si>
  <si>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</si>
  <si>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</si>
  <si>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</si>
  <si>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</si>
  <si>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</si>
  <si>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</si>
  <si>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</si>
  <si>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</si>
  <si>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</si>
  <si>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</si>
  <si>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</si>
  <si>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</si>
  <si>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</si>
  <si>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</si>
  <si>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</si>
  <si>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</si>
  <si>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</si>
  <si>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</si>
  <si>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</si>
  <si>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</si>
  <si>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</si>
  <si>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</si>
  <si>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</si>
  <si>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</si>
  <si>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</si>
  <si>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</si>
  <si>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</si>
  <si>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</si>
  <si>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</si>
  <si>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</si>
  <si>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</si>
  <si>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</si>
  <si>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</si>
  <si>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</si>
  <si>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</si>
  <si>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</si>
  <si>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</si>
  <si>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</si>
  <si>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</si>
  <si>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</si>
  <si>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</si>
  <si>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</si>
  <si>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</si>
  <si>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</si>
  <si>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</si>
  <si>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</si>
  <si>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</si>
  <si>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</si>
  <si>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</si>
  <si>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</si>
  <si>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</si>
  <si>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</si>
  <si>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</si>
  <si>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北海道湧別町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</si>
  <si>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</si>
  <si>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</si>
  <si>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</si>
  <si>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</si>
  <si>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</si>
  <si>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</si>
  <si>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</si>
  <si>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</si>
  <si>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</si>
  <si>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</si>
  <si>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</si>
  <si>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</si>
  <si>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</si>
  <si>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</si>
  <si>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</si>
  <si>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</si>
  <si>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</si>
  <si>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</si>
  <si>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</si>
  <si>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</si>
  <si>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</si>
  <si>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</si>
  <si>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</si>
  <si>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</si>
  <si>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</si>
  <si>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</si>
  <si>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</si>
  <si>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</si>
  <si>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</si>
  <si>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</si>
  <si>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</si>
  <si>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</si>
  <si>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</si>
  <si>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</si>
  <si>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</si>
  <si>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</si>
  <si>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</si>
  <si>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</si>
  <si>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</si>
  <si>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</si>
  <si>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</si>
  <si>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</si>
  <si>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</si>
  <si>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</si>
  <si>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</si>
  <si>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</si>
  <si>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</si>
  <si>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</si>
  <si>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</si>
  <si>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</si>
  <si>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</si>
  <si>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</si>
  <si>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</si>
  <si>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</si>
  <si>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</si>
  <si>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</si>
  <si>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</si>
  <si>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</si>
  <si>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</si>
  <si>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</si>
  <si>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</si>
  <si>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</si>
  <si>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</si>
  <si>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</si>
  <si>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</si>
  <si>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</si>
  <si>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</si>
  <si>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</si>
  <si>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</si>
  <si>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</si>
  <si>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</si>
  <si>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</si>
  <si>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</si>
  <si>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</si>
  <si>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</si>
  <si>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</si>
  <si>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</si>
  <si>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</si>
  <si>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</si>
  <si>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</si>
  <si>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</si>
  <si>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</si>
  <si>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</si>
  <si>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</si>
  <si>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</si>
  <si>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</si>
  <si>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</si>
  <si>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</si>
  <si>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</si>
  <si>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</si>
  <si>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</si>
  <si>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</si>
  <si>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</si>
  <si>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</si>
  <si>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</si>
  <si>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</si>
  <si>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</si>
  <si>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</si>
  <si>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</si>
  <si>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</si>
  <si>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</si>
  <si>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</si>
  <si>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</si>
  <si>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</si>
  <si>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</si>
  <si>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</si>
  <si>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</si>
  <si>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</si>
  <si>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</si>
  <si>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</si>
  <si>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</si>
  <si>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</si>
  <si>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</si>
  <si>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</si>
  <si>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</si>
  <si>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</si>
  <si>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</si>
  <si>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</si>
  <si>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</si>
  <si>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</si>
  <si>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</si>
  <si>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</si>
  <si>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</si>
  <si>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</si>
  <si>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</si>
  <si>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</si>
  <si>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</si>
  <si>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</si>
  <si>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</si>
  <si>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</si>
  <si>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</si>
  <si>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</si>
  <si>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</si>
  <si>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</si>
  <si>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</si>
  <si>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</si>
  <si>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</si>
  <si>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</si>
  <si>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</si>
  <si>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</si>
  <si>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</si>
  <si>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</si>
  <si>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</si>
  <si>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</si>
  <si>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</si>
  <si>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</si>
  <si>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</si>
  <si>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</si>
  <si>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</si>
  <si>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</si>
  <si>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</si>
  <si>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</si>
  <si>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北海道湧別町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</si>
  <si>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</si>
  <si>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</si>
  <si>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</si>
  <si>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</si>
  <si>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</si>
  <si>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</si>
  <si>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</si>
  <si>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</si>
  <si>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</si>
  <si>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</si>
  <si>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</si>
  <si>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</si>
  <si>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</si>
  <si>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</si>
  <si>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</si>
  <si>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</si>
  <si>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</si>
  <si>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</si>
  <si>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</si>
  <si>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</si>
  <si>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</si>
  <si>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</si>
  <si>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</si>
  <si>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</si>
  <si>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</si>
  <si>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</si>
  <si>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</si>
  <si>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</si>
  <si>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</si>
  <si>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</si>
  <si>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</si>
  <si>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</si>
  <si>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</si>
  <si>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</si>
  <si>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</si>
  <si>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</si>
  <si>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</si>
  <si>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</si>
  <si>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</si>
  <si>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</si>
  <si>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</si>
  <si>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</si>
  <si>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</si>
  <si>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</si>
  <si>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</si>
  <si>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</si>
  <si>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</si>
  <si>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</si>
  <si>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</si>
  <si>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</si>
  <si>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</si>
  <si>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</si>
  <si>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</si>
  <si>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</si>
  <si>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</si>
  <si>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</si>
  <si>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</si>
  <si>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</si>
  <si>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</si>
  <si>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</si>
  <si>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</si>
  <si>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</si>
  <si>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</si>
  <si>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</si>
  <si>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</si>
  <si>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</si>
  <si>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</si>
  <si>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</si>
  <si>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</si>
  <si>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</si>
  <si>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</si>
  <si>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</si>
  <si>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</si>
  <si>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</si>
  <si>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</si>
  <si>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</si>
  <si>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</si>
  <si>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</si>
  <si>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</si>
  <si>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</si>
  <si>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</si>
  <si>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</si>
  <si>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</si>
  <si>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</si>
  <si>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</si>
  <si>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</si>
  <si>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</si>
  <si>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</si>
  <si>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</si>
  <si>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</si>
  <si>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</si>
  <si>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</si>
  <si>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</si>
  <si>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</si>
  <si>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</si>
  <si>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</si>
  <si>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</si>
  <si>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</si>
  <si>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</si>
  <si>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</si>
  <si>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</si>
  <si>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</si>
  <si>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</si>
  <si>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</si>
  <si>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</si>
  <si>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</si>
  <si>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</si>
  <si>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</si>
  <si>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</si>
  <si>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</si>
  <si>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</si>
  <si>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</si>
  <si>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</si>
  <si>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</si>
  <si>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</si>
  <si>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</si>
  <si>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</si>
  <si>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</si>
  <si>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</si>
  <si>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</si>
  <si>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</si>
  <si>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</si>
  <si>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</si>
  <si>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</si>
  <si>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</si>
  <si>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</si>
  <si>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</si>
  <si>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</si>
  <si>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</si>
  <si>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</si>
  <si>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</si>
  <si>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</si>
  <si>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</si>
  <si>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</si>
  <si>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</si>
  <si>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</si>
  <si>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</si>
  <si>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</si>
  <si>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</si>
  <si>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</si>
  <si>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</si>
  <si>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</si>
  <si>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</si>
  <si>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</si>
  <si>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</si>
  <si>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</si>
  <si>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</si>
  <si>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</si>
  <si>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</si>
  <si>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</si>
  <si>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</si>
  <si>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</si>
  <si>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</si>
  <si>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</si>
  <si>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</si>
  <si>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</si>
  <si>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</si>
  <si>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</si>
  <si>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</si>
  <si>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</si>
  <si>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</si>
  <si>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</si>
  <si>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</si>
  <si>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</si>
  <si>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</si>
  <si>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</si>
  <si>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</si>
  <si>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</si>
  <si>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</si>
  <si>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</si>
  <si>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</si>
  <si>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</si>
  <si>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</si>
  <si>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</si>
  <si>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</si>
  <si>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</si>
  <si>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</si>
  <si>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</si>
  <si>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</si>
  <si>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</si>
  <si>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</si>
  <si>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</si>
  <si>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</si>
  <si>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</si>
  <si>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</si>
  <si>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</si>
  <si>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</si>
  <si>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2.87</t>
  </si>
  <si>
    <t>▲ 0.50</t>
  </si>
  <si>
    <t>一般会計</t>
  </si>
  <si>
    <t>水道事業会計</t>
  </si>
  <si>
    <t>国民健康保険特別会計</t>
  </si>
  <si>
    <t>介護保険特別会計</t>
  </si>
  <si>
    <t>下水道事業特別会計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</si>
  <si>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</si>
  <si>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</si>
  <si>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</si>
  <si>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</si>
  <si>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</si>
  <si>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</si>
  <si>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</si>
  <si>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</si>
  <si>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</si>
  <si>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</si>
  <si>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</si>
  <si>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遠軽地区広域組合</t>
    <rPh sb="0" eb="2">
      <t>エンガル</t>
    </rPh>
    <rPh sb="2" eb="4">
      <t>チク</t>
    </rPh>
    <rPh sb="4" eb="6">
      <t>コウイキ</t>
    </rPh>
    <rPh sb="6" eb="8">
      <t>クミアイ</t>
    </rPh>
    <phoneticPr fontId="2"/>
  </si>
  <si>
    <t>網走地方教育研修センター</t>
    <rPh sb="0" eb="2">
      <t>アバシリ</t>
    </rPh>
    <rPh sb="2" eb="4">
      <t>チホウ</t>
    </rPh>
    <rPh sb="4" eb="6">
      <t>キョウイク</t>
    </rPh>
    <rPh sb="6" eb="8">
      <t>ケンシュウ</t>
    </rPh>
    <phoneticPr fontId="2"/>
  </si>
  <si>
    <t>旧国鉄代替輸送確保基金</t>
    <rPh sb="0" eb="1">
      <t>キュウ</t>
    </rPh>
    <rPh sb="1" eb="3">
      <t>コクテツ</t>
    </rPh>
    <rPh sb="3" eb="5">
      <t>ダイタイ</t>
    </rPh>
    <rPh sb="5" eb="7">
      <t>ユソウ</t>
    </rPh>
    <rPh sb="7" eb="9">
      <t>カクホ</t>
    </rPh>
    <rPh sb="9" eb="11">
      <t>キキン</t>
    </rPh>
    <phoneticPr fontId="19"/>
  </si>
  <si>
    <t>ふるさと創生基金</t>
    <rPh sb="4" eb="6">
      <t>ソウセイ</t>
    </rPh>
    <rPh sb="6" eb="8">
      <t>キキン</t>
    </rPh>
    <phoneticPr fontId="19"/>
  </si>
  <si>
    <t>地域福祉基金</t>
    <rPh sb="0" eb="2">
      <t>チイキ</t>
    </rPh>
    <rPh sb="2" eb="4">
      <t>フクシ</t>
    </rPh>
    <rPh sb="4" eb="6">
      <t>キキン</t>
    </rPh>
    <phoneticPr fontId="19"/>
  </si>
  <si>
    <t>公共施設整備基金</t>
    <rPh sb="0" eb="2">
      <t>コウキョウ</t>
    </rPh>
    <rPh sb="2" eb="4">
      <t>シセツ</t>
    </rPh>
    <rPh sb="4" eb="6">
      <t>セイビ</t>
    </rPh>
    <rPh sb="6" eb="8">
      <t>キキン</t>
    </rPh>
    <phoneticPr fontId="19"/>
  </si>
  <si>
    <t>畑地かんがい排水施設整備基金</t>
    <rPh sb="0" eb="2">
      <t>ハタチ</t>
    </rPh>
    <rPh sb="6" eb="8">
      <t>ハイスイ</t>
    </rPh>
    <rPh sb="8" eb="10">
      <t>シセツ</t>
    </rPh>
    <rPh sb="10" eb="12">
      <t>セイビ</t>
    </rPh>
    <rPh sb="12" eb="14">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</si>
  <si>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</si>
  <si>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</si>
  <si>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</si>
  <si>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普通交付税算入率の高い地方債の借入、充当可能基金の確保等により、将来負担比率は発生していない。</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</si>
  <si>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</si>
  <si>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</si>
  <si>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</si>
  <si>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</si>
  <si>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</si>
  <si>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</si>
  <si>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実質公債費比率は、公営企業地方債償還に充てた繰入金（特定環境保全公共下水道に係る過疎債など）の減により減少傾向にあったが、
令和2年度より国営土地改良事業負担金及び職員・小中学校用パソコン購入事業の支払いが開始したことにより増加している。
今後も大型事業の選別等により地方債の新規発行を抑制するなど適正化に努める。</t>
    <rPh sb="53" eb="55">
      <t>ケイコウ</t>
    </rPh>
    <rPh sb="62" eb="64">
      <t>レイワ</t>
    </rPh>
    <rPh sb="65" eb="67">
      <t>ネンド</t>
    </rPh>
    <rPh sb="69" eb="71">
      <t>コクエイ</t>
    </rPh>
    <rPh sb="71" eb="73">
      <t>トチ</t>
    </rPh>
    <rPh sb="73" eb="75">
      <t>カイリョウ</t>
    </rPh>
    <rPh sb="75" eb="77">
      <t>ジギョウ</t>
    </rPh>
    <rPh sb="77" eb="80">
      <t>フタンキン</t>
    </rPh>
    <rPh sb="80" eb="81">
      <t>オヨ</t>
    </rPh>
    <rPh sb="82" eb="84">
      <t>ショクイン</t>
    </rPh>
    <rPh sb="85" eb="89">
      <t>ショウチュウガッコウ</t>
    </rPh>
    <rPh sb="89" eb="90">
      <t>ヨウ</t>
    </rPh>
    <rPh sb="94" eb="96">
      <t>コウニュウ</t>
    </rPh>
    <rPh sb="96" eb="98">
      <t>ジギョウ</t>
    </rPh>
    <rPh sb="99" eb="101">
      <t>シハラ</t>
    </rPh>
    <rPh sb="103" eb="105">
      <t>カイシ</t>
    </rPh>
    <rPh sb="112" eb="114">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</si>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</sst>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5971BE3-9B7D-40D0-AF00-DBD9E8A2AD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A188-4A63-B56D-AC3B3BEA7B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199054</c:v>
                </c:pt>
                <c:pt idx="1">
                  <c:v>291361</c:v>
                </c:pt>
                <c:pt idx="2">
                  <c:v>197643</c:v>
                </c:pt>
                <c:pt idx="3">
                  <c:v>228815</c:v>
                </c:pt>
                <c:pt idx="4">
                  <c:v>240363</c:v>
                </c:pt>
              </c:numCache>
            </c:numRef>
          </c:val>
          <c:smooth val="0"/>
          <c:extLst>
            <c:ext xmlns:c16="http://schemas.microsoft.com/office/drawing/2014/chart" uri="{C3380CC4-5D6E-409C-BE32-E72D297353CC}">
              <c16:uniqueId val="{00000001-A188-4A63-B56D-AC3B3BEA7B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7.28</c:v>
                </c:pt>
                <c:pt idx="1">
                  <c:v>7.52</c:v>
                </c:pt>
                <c:pt idx="2">
                  <c:v>6.98</c:v>
                </c:pt>
                <c:pt idx="3">
                  <c:v>6.46</c:v>
                </c:pt>
                <c:pt idx="4">
                  <c:v>6.82</c:v>
                </c:pt>
              </c:numCache>
            </c:numRef>
          </c:val>
          <c:extLst>
            <c:ext xmlns:c16="http://schemas.microsoft.com/office/drawing/2014/chart" uri="{C3380CC4-5D6E-409C-BE32-E72D297353CC}">
              <c16:uniqueId val="{00000000-650A-4A74-8201-08040F306B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70.06</c:v>
                </c:pt>
                <c:pt idx="1">
                  <c:v>73.14</c:v>
                </c:pt>
                <c:pt idx="2">
                  <c:v>75.98</c:v>
                </c:pt>
                <c:pt idx="3">
                  <c:v>77.67</c:v>
                </c:pt>
                <c:pt idx="4">
                  <c:v>77.77</c:v>
                </c:pt>
              </c:numCache>
            </c:numRef>
          </c:val>
          <c:extLst>
            <c:ext xmlns:c16="http://schemas.microsoft.com/office/drawing/2014/chart" uri="{C3380CC4-5D6E-409C-BE32-E72D297353CC}">
              <c16:uniqueId val="{00000001-650A-4A74-8201-08040F306B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-2.87</c:v>
                </c:pt>
                <c:pt idx="1">
                  <c:v>1.6</c:v>
                </c:pt>
                <c:pt idx="2">
                  <c:v>-0.5</c:v>
                </c:pt>
                <c:pt idx="3">
                  <c:v>0.27</c:v>
                </c:pt>
                <c:pt idx="4">
                  <c:v>3.74</c:v>
                </c:pt>
              </c:numCache>
            </c:numRef>
          </c:val>
          <c:smooth val="0"/>
          <c:extLst>
            <c:ext xmlns:c16="http://schemas.microsoft.com/office/drawing/2014/chart" uri="{C3380CC4-5D6E-409C-BE32-E72D297353CC}">
              <c16:uniqueId val="{00000002-650A-4A74-8201-08040F306B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6E-4D1E-87D3-60AB03A24C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6E-4D1E-87D3-60AB03A24C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6E-4D1E-87D3-60AB03A24CD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3-216E-4D1E-87D3-60AB03A24CDE}"/>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16E-4D1E-87D3-60AB03A24CD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0.05</c:v>
                </c:pt>
                <c:pt idx="6">
                  <c:v>#N/A</c:v>
                </c:pt>
                <c:pt idx="7">
                  <c:v>0.01</c:v>
                </c:pt>
                <c:pt idx="8">
                  <c:v>#N/A</c:v>
                </c:pt>
                <c:pt idx="9">
                  <c:v>0.01</c:v>
                </c:pt>
              </c:numCache>
            </c:numRef>
          </c:val>
          <c:extLst>
            <c:ext xmlns:c16="http://schemas.microsoft.com/office/drawing/2014/chart" uri="{C3380CC4-5D6E-409C-BE32-E72D297353CC}">
              <c16:uniqueId val="{00000005-216E-4D1E-87D3-60AB03A24CD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0.38</c:v>
                </c:pt>
                <c:pt idx="2">
                  <c:v>#N/A</c:v>
                </c:pt>
                <c:pt idx="3">
                  <c:v>0.54</c:v>
                </c:pt>
                <c:pt idx="4">
                  <c:v>#N/A</c:v>
                </c:pt>
                <c:pt idx="5">
                  <c:v>0.81</c:v>
                </c:pt>
                <c:pt idx="6">
                  <c:v>#N/A</c:v>
                </c:pt>
                <c:pt idx="7">
                  <c:v>0.42</c:v>
                </c:pt>
                <c:pt idx="8">
                  <c:v>#N/A</c:v>
                </c:pt>
                <c:pt idx="9">
                  <c:v>0.09</c:v>
                </c:pt>
              </c:numCache>
            </c:numRef>
          </c:val>
          <c:extLst>
            <c:ext xmlns:c16="http://schemas.microsoft.com/office/drawing/2014/chart" uri="{C3380CC4-5D6E-409C-BE32-E72D297353CC}">
              <c16:uniqueId val="{00000006-216E-4D1E-87D3-60AB03A24CD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0.66</c:v>
                </c:pt>
                <c:pt idx="2">
                  <c:v>#N/A</c:v>
                </c:pt>
                <c:pt idx="3">
                  <c:v>2.61</c:v>
                </c:pt>
                <c:pt idx="4">
                  <c:v>#N/A</c:v>
                </c:pt>
                <c:pt idx="5">
                  <c:v>0.12</c:v>
                </c:pt>
                <c:pt idx="6">
                  <c:v>#N/A</c:v>
                </c:pt>
                <c:pt idx="7">
                  <c:v>0.16</c:v>
                </c:pt>
                <c:pt idx="8">
                  <c:v>#N/A</c:v>
                </c:pt>
                <c:pt idx="9">
                  <c:v>0.12</c:v>
                </c:pt>
              </c:numCache>
            </c:numRef>
          </c:val>
          <c:extLst>
            <c:ext xmlns:c16="http://schemas.microsoft.com/office/drawing/2014/chart" uri="{C3380CC4-5D6E-409C-BE32-E72D297353CC}">
              <c16:uniqueId val="{00000007-216E-4D1E-87D3-60AB03A24CD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1.98</c:v>
                </c:pt>
                <c:pt idx="2">
                  <c:v>#N/A</c:v>
                </c:pt>
                <c:pt idx="3">
                  <c:v>2.52</c:v>
                </c:pt>
                <c:pt idx="4">
                  <c:v>#N/A</c:v>
                </c:pt>
                <c:pt idx="5">
                  <c:v>3.89</c:v>
                </c:pt>
                <c:pt idx="6">
                  <c:v>#N/A</c:v>
                </c:pt>
                <c:pt idx="7">
                  <c:v>4.8899999999999997</c:v>
                </c:pt>
                <c:pt idx="8">
                  <c:v>#N/A</c:v>
                </c:pt>
                <c:pt idx="9">
                  <c:v>5.65</c:v>
                </c:pt>
              </c:numCache>
            </c:numRef>
          </c:val>
          <c:extLst>
            <c:ext xmlns:c16="http://schemas.microsoft.com/office/drawing/2014/chart" uri="{C3380CC4-5D6E-409C-BE32-E72D297353CC}">
              <c16:uniqueId val="{00000008-216E-4D1E-87D3-60AB03A24C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7.28</c:v>
                </c:pt>
                <c:pt idx="2">
                  <c:v>#N/A</c:v>
                </c:pt>
                <c:pt idx="3">
                  <c:v>7.52</c:v>
                </c:pt>
                <c:pt idx="4">
                  <c:v>#N/A</c:v>
                </c:pt>
                <c:pt idx="5">
                  <c:v>6.98</c:v>
                </c:pt>
                <c:pt idx="6">
                  <c:v>#N/A</c:v>
                </c:pt>
                <c:pt idx="7">
                  <c:v>6.46</c:v>
                </c:pt>
                <c:pt idx="8">
                  <c:v>#N/A</c:v>
                </c:pt>
                <c:pt idx="9">
                  <c:v>6.82</c:v>
                </c:pt>
              </c:numCache>
            </c:numRef>
          </c:val>
          <c:extLst>
            <c:ext xmlns:c16="http://schemas.microsoft.com/office/drawing/2014/chart" uri="{C3380CC4-5D6E-409C-BE32-E72D297353CC}">
              <c16:uniqueId val="{00000009-216E-4D1E-87D3-60AB03A24CD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916</c:v>
                </c:pt>
                <c:pt idx="5">
                  <c:v>930</c:v>
                </c:pt>
                <c:pt idx="8">
                  <c:v>898</c:v>
                </c:pt>
                <c:pt idx="11">
                  <c:v>883</c:v>
                </c:pt>
                <c:pt idx="14">
                  <c:v>869</c:v>
                </c:pt>
              </c:numCache>
            </c:numRef>
          </c:val>
          <c:extLst>
            <c:ext xmlns:c16="http://schemas.microsoft.com/office/drawing/2014/chart" uri="{C3380CC4-5D6E-409C-BE32-E72D297353CC}">
              <c16:uniqueId val="{00000000-55D7-4E6F-BD28-BD2EF5675A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D7-4E6F-BD28-BD2EF5675A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c:v>
                </c:pt>
                <c:pt idx="3">
                  <c:v>15</c:v>
                </c:pt>
                <c:pt idx="6">
                  <c:v>19</c:v>
                </c:pt>
                <c:pt idx="9">
                  <c:v>17</c:v>
                </c:pt>
                <c:pt idx="12">
                  <c:v>50</c:v>
                </c:pt>
              </c:numCache>
            </c:numRef>
          </c:val>
          <c:extLst>
            <c:ext xmlns:c16="http://schemas.microsoft.com/office/drawing/2014/chart" uri="{C3380CC4-5D6E-409C-BE32-E72D297353CC}">
              <c16:uniqueId val="{00000002-55D7-4E6F-BD28-BD2EF5675A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22</c:v>
                </c:pt>
                <c:pt idx="6">
                  <c:v>23</c:v>
                </c:pt>
                <c:pt idx="9">
                  <c:v>16</c:v>
                </c:pt>
                <c:pt idx="12">
                  <c:v>10</c:v>
                </c:pt>
              </c:numCache>
            </c:numRef>
          </c:val>
          <c:extLst>
            <c:ext xmlns:c16="http://schemas.microsoft.com/office/drawing/2014/chart" uri="{C3380CC4-5D6E-409C-BE32-E72D297353CC}">
              <c16:uniqueId val="{00000003-55D7-4E6F-BD28-BD2EF5675A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171</c:v>
                </c:pt>
                <c:pt idx="3">
                  <c:v>150</c:v>
                </c:pt>
                <c:pt idx="6">
                  <c:v>139</c:v>
                </c:pt>
                <c:pt idx="9">
                  <c:v>136</c:v>
                </c:pt>
                <c:pt idx="12">
                  <c:v>135</c:v>
                </c:pt>
              </c:numCache>
            </c:numRef>
          </c:val>
          <c:extLst>
            <c:ext xmlns:c16="http://schemas.microsoft.com/office/drawing/2014/chart" uri="{C3380CC4-5D6E-409C-BE32-E72D297353CC}">
              <c16:uniqueId val="{00000004-55D7-4E6F-BD28-BD2EF5675A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D7-4E6F-BD28-BD2EF5675A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D7-4E6F-BD28-BD2EF5675A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1000</c:v>
                </c:pt>
                <c:pt idx="3">
                  <c:v>1014</c:v>
                </c:pt>
                <c:pt idx="6">
                  <c:v>978</c:v>
                </c:pt>
                <c:pt idx="9">
                  <c:v>978</c:v>
                </c:pt>
                <c:pt idx="12">
                  <c:v>1004</c:v>
                </c:pt>
              </c:numCache>
            </c:numRef>
          </c:val>
          <c:extLst>
            <c:ext xmlns:c16="http://schemas.microsoft.com/office/drawing/2014/chart" uri="{C3380CC4-5D6E-409C-BE32-E72D297353CC}">
              <c16:uniqueId val="{00000007-55D7-4E6F-BD28-BD2EF5675A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294</c:v>
                </c:pt>
                <c:pt idx="2">
                  <c:v>#N/A</c:v>
                </c:pt>
                <c:pt idx="3">
                  <c:v>#N/A</c:v>
                </c:pt>
                <c:pt idx="4">
                  <c:v>271</c:v>
                </c:pt>
                <c:pt idx="5">
                  <c:v>#N/A</c:v>
                </c:pt>
                <c:pt idx="6">
                  <c:v>#N/A</c:v>
                </c:pt>
                <c:pt idx="7">
                  <c:v>261</c:v>
                </c:pt>
                <c:pt idx="8">
                  <c:v>#N/A</c:v>
                </c:pt>
                <c:pt idx="9">
                  <c:v>#N/A</c:v>
                </c:pt>
                <c:pt idx="10">
                  <c:v>264</c:v>
                </c:pt>
                <c:pt idx="11">
                  <c:v>#N/A</c:v>
                </c:pt>
                <c:pt idx="12">
                  <c:v>#N/A</c:v>
                </c:pt>
                <c:pt idx="13">
                  <c:v>330</c:v>
                </c:pt>
                <c:pt idx="14">
                  <c:v>#N/A</c:v>
                </c:pt>
              </c:numCache>
            </c:numRef>
          </c:val>
          <c:smooth val="0"/>
          <c:extLst>
            <c:ext xmlns:c16="http://schemas.microsoft.com/office/drawing/2014/chart" uri="{C3380CC4-5D6E-409C-BE32-E72D297353CC}">
              <c16:uniqueId val="{00000008-55D7-4E6F-BD28-BD2EF5675A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8175</c:v>
                </c:pt>
                <c:pt idx="5">
                  <c:v>8837</c:v>
                </c:pt>
                <c:pt idx="8">
                  <c:v>8784</c:v>
                </c:pt>
                <c:pt idx="11">
                  <c:v>8616</c:v>
                </c:pt>
                <c:pt idx="14">
                  <c:v>8789</c:v>
                </c:pt>
              </c:numCache>
            </c:numRef>
          </c:val>
          <c:extLst>
            <c:ext xmlns:c16="http://schemas.microsoft.com/office/drawing/2014/chart" uri="{C3380CC4-5D6E-409C-BE32-E72D297353CC}">
              <c16:uniqueId val="{00000000-0E94-4FB2-A060-45293174B2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377</c:v>
                </c:pt>
                <c:pt idx="5">
                  <c:v>339</c:v>
                </c:pt>
                <c:pt idx="8">
                  <c:v>343</c:v>
                </c:pt>
                <c:pt idx="11">
                  <c:v>406</c:v>
                </c:pt>
                <c:pt idx="14">
                  <c:v>447</c:v>
                </c:pt>
              </c:numCache>
            </c:numRef>
          </c:val>
          <c:extLst>
            <c:ext xmlns:c16="http://schemas.microsoft.com/office/drawing/2014/chart" uri="{C3380CC4-5D6E-409C-BE32-E72D297353CC}">
              <c16:uniqueId val="{00000001-0E94-4FB2-A060-45293174B2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7269</c:v>
                </c:pt>
                <c:pt idx="5">
                  <c:v>7288</c:v>
                </c:pt>
                <c:pt idx="8">
                  <c:v>7230</c:v>
                </c:pt>
                <c:pt idx="11">
                  <c:v>7351</c:v>
                </c:pt>
                <c:pt idx="14">
                  <c:v>7494</c:v>
                </c:pt>
              </c:numCache>
            </c:numRef>
          </c:val>
          <c:extLst>
            <c:ext xmlns:c16="http://schemas.microsoft.com/office/drawing/2014/chart" uri="{C3380CC4-5D6E-409C-BE32-E72D297353CC}">
              <c16:uniqueId val="{00000002-0E94-4FB2-A060-45293174B2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94-4FB2-A060-45293174B2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94-4FB2-A060-45293174B2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94-4FB2-A060-45293174B2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1384</c:v>
                </c:pt>
                <c:pt idx="3">
                  <c:v>1357</c:v>
                </c:pt>
                <c:pt idx="6">
                  <c:v>1345</c:v>
                </c:pt>
                <c:pt idx="9">
                  <c:v>1346</c:v>
                </c:pt>
                <c:pt idx="12">
                  <c:v>1288</c:v>
                </c:pt>
              </c:numCache>
            </c:numRef>
          </c:val>
          <c:extLst>
            <c:ext xmlns:c16="http://schemas.microsoft.com/office/drawing/2014/chart" uri="{C3380CC4-5D6E-409C-BE32-E72D297353CC}">
              <c16:uniqueId val="{00000006-0E94-4FB2-A060-45293174B2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c:v>
                </c:pt>
                <c:pt idx="3">
                  <c:v>62</c:v>
                </c:pt>
                <c:pt idx="6">
                  <c:v>36</c:v>
                </c:pt>
                <c:pt idx="9">
                  <c:v>17</c:v>
                </c:pt>
                <c:pt idx="12">
                  <c:v>5</c:v>
                </c:pt>
              </c:numCache>
            </c:numRef>
          </c:val>
          <c:extLst>
            <c:ext xmlns:c16="http://schemas.microsoft.com/office/drawing/2014/chart" uri="{C3380CC4-5D6E-409C-BE32-E72D297353CC}">
              <c16:uniqueId val="{00000007-0E94-4FB2-A060-45293174B2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1811</c:v>
                </c:pt>
                <c:pt idx="3">
                  <c:v>1798</c:v>
                </c:pt>
                <c:pt idx="6">
                  <c:v>1819</c:v>
                </c:pt>
                <c:pt idx="9">
                  <c:v>1663</c:v>
                </c:pt>
                <c:pt idx="12">
                  <c:v>1878</c:v>
                </c:pt>
              </c:numCache>
            </c:numRef>
          </c:val>
          <c:extLst>
            <c:ext xmlns:c16="http://schemas.microsoft.com/office/drawing/2014/chart" uri="{C3380CC4-5D6E-409C-BE32-E72D297353CC}">
              <c16:uniqueId val="{00000008-0E94-4FB2-A060-45293174B2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c:v>
                </c:pt>
                <c:pt idx="3">
                  <c:v>8</c:v>
                </c:pt>
                <c:pt idx="6">
                  <c:v>2</c:v>
                </c:pt>
                <c:pt idx="9">
                  <c:v>253</c:v>
                </c:pt>
                <c:pt idx="12">
                  <c:v>237</c:v>
                </c:pt>
              </c:numCache>
            </c:numRef>
          </c:val>
          <c:extLst>
            <c:ext xmlns:c16="http://schemas.microsoft.com/office/drawing/2014/chart" uri="{C3380CC4-5D6E-409C-BE32-E72D297353CC}">
              <c16:uniqueId val="{00000009-0E94-4FB2-A060-45293174B2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9740</c:v>
                </c:pt>
                <c:pt idx="3">
                  <c:v>10423</c:v>
                </c:pt>
                <c:pt idx="6">
                  <c:v>10359</c:v>
                </c:pt>
                <c:pt idx="9">
                  <c:v>10381</c:v>
                </c:pt>
                <c:pt idx="12">
                  <c:v>10789</c:v>
                </c:pt>
              </c:numCache>
            </c:numRef>
          </c:val>
          <c:extLst>
            <c:ext xmlns:c16="http://schemas.microsoft.com/office/drawing/2014/chart" uri="{C3380CC4-5D6E-409C-BE32-E72D297353CC}">
              <c16:uniqueId val="{0000000A-0E94-4FB2-A060-45293174B2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E94-4FB2-A060-45293174B2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3871</c:v>
                </c:pt>
                <c:pt idx="1">
                  <c:v>3914</c:v>
                </c:pt>
                <c:pt idx="2">
                  <c:v>4078</c:v>
                </c:pt>
              </c:numCache>
            </c:numRef>
          </c:val>
          <c:extLst>
            <c:ext xmlns:c16="http://schemas.microsoft.com/office/drawing/2014/chart" uri="{C3380CC4-5D6E-409C-BE32-E72D297353CC}">
              <c16:uniqueId val="{00000000-0BE5-4331-8A1A-2230D84D4D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945</c:v>
                </c:pt>
                <c:pt idx="1">
                  <c:v>945</c:v>
                </c:pt>
                <c:pt idx="2">
                  <c:v>945</c:v>
                </c:pt>
              </c:numCache>
            </c:numRef>
          </c:val>
          <c:extLst>
            <c:ext xmlns:c16="http://schemas.microsoft.com/office/drawing/2014/chart" uri="{C3380CC4-5D6E-409C-BE32-E72D297353CC}">
              <c16:uniqueId val="{00000001-0BE5-4331-8A1A-2230D84D4D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2089</c:v>
                </c:pt>
                <c:pt idx="1">
                  <c:v>2139</c:v>
                </c:pt>
                <c:pt idx="2">
                  <c:v>2128</c:v>
                </c:pt>
              </c:numCache>
            </c:numRef>
          </c:val>
          <c:extLst>
            <c:ext xmlns:c16="http://schemas.microsoft.com/office/drawing/2014/chart" uri="{C3380CC4-5D6E-409C-BE32-E72D297353CC}">
              <c16:uniqueId val="{00000002-0BE5-4331-8A1A-2230D84D4D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marker>
            <c:symbol val="circle"/>
            <c:size val="8"/>
            <c:spPr>
              <a:solidFill>
                <a:srgbClr val="FF0000"/>
              </a:solidFill>
              <a:ln w="12700">
                <a:solidFill>
                  <a:srgbClr val="FF0000"/>
                </a:solidFill>
              </a:ln>
            </c:spPr>
          </c:marker>
          <c:dLbls>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9-740A-4117-A42E-1931C92A66CA}"/>
            </c:ext>
          </c:extLst>
        </c:ser>
        <c:ser>
          <c:idx val="1"/>
          <c:order val="1"/>
          <c:marker>
            <c:symbol val="diamond"/>
            <c:size val="8"/>
            <c:spPr>
              <a:solidFill>
                <a:srgbClr val="000080"/>
              </a:solidFill>
              <a:ln w="12700">
                <a:solidFill>
                  <a:srgbClr val="000080"/>
                </a:solidFill>
              </a:ln>
            </c:spPr>
          </c:marker>
          <c:dLbls>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13-740A-4117-A42E-1931C92A66CA}"/>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marker>
            <c:symbol val="circle"/>
            <c:size val="8"/>
            <c:spPr>
              <a:solidFill>
                <a:srgbClr val="FF0000"/>
              </a:solidFill>
              <a:ln w="12700">
                <a:solidFill>
                  <a:srgbClr val="FF0000"/>
                </a:solidFill>
              </a:ln>
            </c:spPr>
          </c:marker>
          <c:dLbls>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9-F6D7-4F3D-B7BD-EBE4F7DEEE04}"/>
            </c:ext>
          </c:extLst>
        </c:ser>
        <c:ser>
          <c:idx val="1"/>
          <c:order val="1"/>
          <c:marker>
            <c:symbol val="diamond"/>
            <c:size val="8"/>
            <c:spPr>
              <a:solidFill>
                <a:srgbClr val="000080"/>
              </a:solidFill>
              <a:ln w="12700" cap="rnd">
                <a:solidFill>
                  <a:srgbClr val="000080"/>
                </a:solidFill>
                <a:round/>
              </a:ln>
            </c:spPr>
          </c:marker>
          <c:dLbls>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13-F6D7-4F3D-B7BD-EBE4F7DEEE04}"/>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構造の大きな変化は見られないが、今後も交付税措置のある起債の借入など計画的な借入により、元利償還金の抑制に努める。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充当可能基金の確保等により将来負担比率は発生していない。今後も計画的な基金への積立や地方債発行の抑制を行い、健全財政の維持に努める。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北海道湧別町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財政調整金が収支調整額により増、また、特定目的基金は繰入額増により減となっているが、全体で増となっている。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後年次の財源不足に備え、極力、残高を減少させないよう事務事業の見直し、公共施設の統廃合等、経費の節減を図る。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・地域福祉：在宅福祉の向上、健康及び生きがいづくりの推進、その他の地域福祉の推進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・スポーツ、文化振興：団体への助成経費、施設及び設備の整備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備荒基金の処分による（令和元年度末残高４０百万円、処分により令和２年度末残高０百万円）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後年次の負担に備え、目的に沿った事業への繰入のほか、現在高を確保していく。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財源収支調整により増減を繰り返しており、令和２年度は若干の増となっている。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後年次の財源不足に備え、極力、残高を減少させないよう事務事業の見直し、公共施設の統廃合等、経費の節減を図る。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特段の繰入する事由が発生していないため、また、積立も利息分のみ行っているだけなので、増減していない。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後年次に備え、現在高を確保していく。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EA4F9C-7AE3-40DC-B3D2-E4A45D485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83DBC9-8A60-4427-A75D-E567A4A7E6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9D60729-341A-4F25-BC14-5B4F6C23DA0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F8BC405-5034-4F35-BFB2-5D18E275C82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41DBC597-BD26-4F01-9AFE-C7CB4D7DF1E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E9CDBB4-C6BC-41B3-85AC-AD32CFC2A32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BD4CBAA6-C241-49A0-B1E9-2319E4831DF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8F10AAC-3DEF-4DAF-9B58-E4EEC2514D8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DF6E995-C447-4190-BC82-8FC07637E18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B75329B-31BA-4806-BEC3-5EC9369C6B7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F9F95BB-6C02-451B-ABE7-04AA08AC6C9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D89FCF7-35D7-4B54-B82B-6ED803FD12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AE1B178-6B5B-4DC2-A860-6B7AA4A6C7C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550D810-3A85-4667-BBC0-33E9B9FF2E0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518439AE-1312-43DB-B9F9-1D92DA11C4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67962F2-0C88-45C6-811F-E41363113C5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4FD2087-9FF4-4EB5-94A8-9016FC9D53F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60E6D29-3BFB-488E-9825-978FED39508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C30DA32-8575-4B6B-995E-B6B49435516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D852B14-E0CC-48A0-843C-5324F2C4E26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784DE0B-A533-41D0-96C0-F9E1599557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F2029EE-3EA4-4713-BC5A-2ADFD9C266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12FC9C6-F56A-4612-A400-3F88F3D8E04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8F48D0A-DC2B-4288-91F3-DC8C2544DB7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600EB66-7AEE-432B-815F-2DCE0A74BF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064FD77-4FEE-417A-82D6-9DF768196EF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77EDAE5-B0AA-4379-92D0-928450D765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F359F83-6AE7-4F21-AFE1-ED59C4E8C3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EEE909D-4D48-4635-93D1-6AE75E859E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71CA045-B76D-4EF2-8F72-B112431DA8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56513CD-1486-4C91-AD66-3545A7DC4CB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E55EC86-76F0-4471-8568-27F757903E7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1B0ECB6-89A3-4ED8-9655-CEE82EA500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FFC3A61-7AF2-45C5-85AB-D20AB16A943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A09CD8A-02BE-4546-A9A0-4B400F3CC77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C9FE717-A722-4A70-BB19-D03BE2C0096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1AA888A-6930-42FE-B4E2-539AC02D09D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59F70F9-23EB-49AC-AB70-8633C3D4DA8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F59FB8D-141D-4805-9969-38AC7577D3F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C386270-947A-4C29-A967-063C0DC38E9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7476BAFC-386F-4011-93F3-B3EF1629FE3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BF6E44F-B7F8-4489-AA1C-375765887F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CA73FA0-2634-4FCB-A6B4-F8B22D51066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1466C06-EE4D-4B07-B06E-19A88F2475A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D2F46D7-E222-4806-8A82-C0027190C24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9F50778-0CB8-4F5D-81E6-B8B0D26E70F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BA953E9-8BEB-43F0-8868-695E15B30A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EA02602-AFAF-4C84-B453-868EB1A4B2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B81C42A-3111-4B1B-94DF-18512192A4C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697CC96-A8FF-43CC-8F97-F73C79D6C2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5B877D5-C541-4D65-9F1D-FBDB3466B7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2D19E22-DF69-4BEA-BBD7-EF4C8EAA485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40C35F0-8C39-42CB-96A8-4064230D87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E9F226F-CE2C-45E1-86CD-DA6C801C1D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2D92688E-7FA6-416F-914D-4C1D1B69CFE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C1AD0EF-C0B0-413E-BD85-0A22067AFC4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12FB2D3-E070-4BD3-8B30-3F01B9BBA3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公共施設全般において償却が進展して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償却</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は類似団体と比較して高めの水準となっている。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施設の集約や廃止等を進め</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年後に公共施設の総面積を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％削減する数値目標を定めている。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786327E-5947-4419-AE89-40561CA520B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EF37E8E-A91F-4BAC-B6B6-F302936138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F1F0686-7985-4F1B-8FFD-871425C88BC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EAE1EC54-2D29-4D6E-823E-11FF5C262A1A}"/>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C7796015-DE6A-4C23-BF16-4E3429F02B2E}"/>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677D3B1-066D-4F82-ADA0-ABCEE5416D6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9732AC6E-94F2-47CF-957C-8CC06A77E9E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66411E0B-26A3-4FFF-A7EC-CD4C196F3551}"/>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42FB703-C09F-4F8E-B8D6-381CD025CB8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48CBC2F-7E61-43AA-86F1-F8AA494DF843}"/>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EBB9B7E-0D22-4D8A-BDEE-6A6E34AECB5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E28D683-1E9F-4C39-A935-33C22C06A3B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BBFE115A-84DD-42FC-A679-FF4A45E36132}"/>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98D9EBF-1B20-47C0-8C80-4098C7B1C59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26D92B3-9660-4934-9AC4-1A884D5FAE85}"/>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F58ED46A-970B-40DF-874B-00FCB87DD4BE}"/>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721B749-6B50-417E-BDF2-635F0868AE9E}"/>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4593970B-391F-4E1D-A846-457957D618B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CE410C7-9E3B-4D64-B470-363C684EA106}"/>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a:extLst>
            <a:ext uri="{FF2B5EF4-FFF2-40B4-BE49-F238E27FC236}">
              <a16:creationId xmlns:a16="http://schemas.microsoft.com/office/drawing/2014/main" id="{528F80D4-FADB-4A89-B6A0-3BC72188A5DE}"/>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CF9EB10-458E-44CE-8D26-89F7FD90057E}"/>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F1DEA057-35F9-4027-BC5F-158BCF943C34}"/>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DF65F205-AFAA-486A-9242-D804AF1ABC77}"/>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F41464D9-E450-419E-82BD-98C1A89CFFF4}"/>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566A4D37-7ABE-400F-9821-DE7FB1AFF5C7}"/>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86162BC-7C69-49CE-972F-5884630337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DB5265A-9D4C-48FA-B7F4-376266E3E4E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3489B7C-B6E9-4357-B93C-3B5F8E0C404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7CD47CA-973B-4F75-8A7F-EE6A1B0B62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9AFA3B0-9C6B-41C6-9592-3E699EAD1F9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118872</xdr:rowOff>
    </xdr:from>
    <xdr:to>
      <xdr:col>23</xdr:col>
      <xdr:colOff>136525</xdr:colOff>
      <xdr:row>33</xdr:row>
      <xdr:rowOff>49022</xdr:rowOff>
    </xdr:to>
    <xdr:sp macro="" textlink="">
      <xdr:nvSpPr>
        <xdr:cNvPr id="89" name="楕円 88">
          <a:extLst>
            <a:ext uri="{FF2B5EF4-FFF2-40B4-BE49-F238E27FC236}">
              <a16:creationId xmlns:a16="http://schemas.microsoft.com/office/drawing/2014/main" id="{609BAB04-D38B-4917-990B-2E45910905C8}"/>
            </a:ext>
          </a:extLst>
        </xdr:cNvPr>
        <xdr:cNvSpPr/>
      </xdr:nvSpPr>
      <xdr:spPr>
        <a:xfrm>
          <a:off x="47117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97299</xdr:rowOff>
    </xdr:from>
    <xdr:ext cx="405111" cy="259045"/>
    <xdr:sp macro="" textlink="">
      <xdr:nvSpPr>
        <xdr:cNvPr id="90" name="有形固定資産減価償却率該当値テキスト">
          <a:extLst>
            <a:ext uri="{FF2B5EF4-FFF2-40B4-BE49-F238E27FC236}">
              <a16:creationId xmlns:a16="http://schemas.microsoft.com/office/drawing/2014/main" id="{98F32375-DF1A-425E-AE66-181D3BFEAB7B}"/>
            </a:ext>
          </a:extLst>
        </xdr:cNvPr>
        <xdr:cNvSpPr txBox="1"/>
      </xdr:nvSpPr>
      <xdr:spPr>
        <a:xfrm>
          <a:off x="4813300" y="635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115443</xdr:rowOff>
    </xdr:from>
    <xdr:to>
      <xdr:col>19</xdr:col>
      <xdr:colOff>187325</xdr:colOff>
      <xdr:row>32</xdr:row>
      <xdr:rowOff>45593</xdr:rowOff>
    </xdr:to>
    <xdr:sp macro="" textlink="">
      <xdr:nvSpPr>
        <xdr:cNvPr id="91" name="楕円 90">
          <a:extLst>
            <a:ext uri="{FF2B5EF4-FFF2-40B4-BE49-F238E27FC236}">
              <a16:creationId xmlns:a16="http://schemas.microsoft.com/office/drawing/2014/main" id="{56DFFBFC-058C-4D1D-9EC5-F4D5E7FA697F}"/>
            </a:ext>
          </a:extLst>
        </xdr:cNvPr>
        <xdr:cNvSpPr/>
      </xdr:nvSpPr>
      <xdr:spPr>
        <a:xfrm>
          <a:off x="4000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166243</xdr:rowOff>
    </xdr:from>
    <xdr:to>
      <xdr:col>23</xdr:col>
      <xdr:colOff>85725</xdr:colOff>
      <xdr:row>32</xdr:row>
      <xdr:rowOff>169672</xdr:rowOff>
    </xdr:to>
    <xdr:cxnSp macro="">
      <xdr:nvCxnSpPr>
        <xdr:cNvPr id="92" name="直線コネクタ 91">
          <a:extLst>
            <a:ext uri="{FF2B5EF4-FFF2-40B4-BE49-F238E27FC236}">
              <a16:creationId xmlns:a16="http://schemas.microsoft.com/office/drawing/2014/main" id="{B99E2C8D-6E34-429E-9527-CACDD57A16B9}"/>
            </a:ext>
          </a:extLst>
        </xdr:cNvPr>
        <xdr:cNvCxnSpPr/>
      </xdr:nvCxnSpPr>
      <xdr:spPr>
        <a:xfrm>
          <a:off x="4051300" y="6252718"/>
          <a:ext cx="7112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44196</xdr:rowOff>
    </xdr:from>
    <xdr:to>
      <xdr:col>15</xdr:col>
      <xdr:colOff>187325</xdr:colOff>
      <xdr:row>31</xdr:row>
      <xdr:rowOff>145796</xdr:rowOff>
    </xdr:to>
    <xdr:sp macro="" textlink="">
      <xdr:nvSpPr>
        <xdr:cNvPr id="93" name="楕円 92">
          <a:extLst>
            <a:ext uri="{FF2B5EF4-FFF2-40B4-BE49-F238E27FC236}">
              <a16:creationId xmlns:a16="http://schemas.microsoft.com/office/drawing/2014/main" id="{F846A1F3-C19E-4D4F-A6F3-9BDDAA2786FD}"/>
            </a:ext>
          </a:extLst>
        </xdr:cNvPr>
        <xdr:cNvSpPr/>
      </xdr:nvSpPr>
      <xdr:spPr>
        <a:xfrm>
          <a:off x="3238500" y="613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94996</xdr:rowOff>
    </xdr:from>
    <xdr:to>
      <xdr:col>19</xdr:col>
      <xdr:colOff>136525</xdr:colOff>
      <xdr:row>31</xdr:row>
      <xdr:rowOff>166243</xdr:rowOff>
    </xdr:to>
    <xdr:cxnSp macro="">
      <xdr:nvCxnSpPr>
        <xdr:cNvPr id="94" name="直線コネクタ 93">
          <a:extLst>
            <a:ext uri="{FF2B5EF4-FFF2-40B4-BE49-F238E27FC236}">
              <a16:creationId xmlns:a16="http://schemas.microsoft.com/office/drawing/2014/main" id="{2BC442D6-76E0-499C-8C93-617118648501}"/>
            </a:ext>
          </a:extLst>
        </xdr:cNvPr>
        <xdr:cNvCxnSpPr/>
      </xdr:nvCxnSpPr>
      <xdr:spPr>
        <a:xfrm>
          <a:off x="3289300" y="6181471"/>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9652</xdr:rowOff>
    </xdr:from>
    <xdr:to>
      <xdr:col>11</xdr:col>
      <xdr:colOff>187325</xdr:colOff>
      <xdr:row>31</xdr:row>
      <xdr:rowOff>111252</xdr:rowOff>
    </xdr:to>
    <xdr:sp macro="" textlink="">
      <xdr:nvSpPr>
        <xdr:cNvPr id="95" name="楕円 94">
          <a:extLst>
            <a:ext uri="{FF2B5EF4-FFF2-40B4-BE49-F238E27FC236}">
              <a16:creationId xmlns:a16="http://schemas.microsoft.com/office/drawing/2014/main" id="{98B76316-BADF-4D98-8E1A-13BFA9759A56}"/>
            </a:ext>
          </a:extLst>
        </xdr:cNvPr>
        <xdr:cNvSpPr/>
      </xdr:nvSpPr>
      <xdr:spPr>
        <a:xfrm>
          <a:off x="24765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60452</xdr:rowOff>
    </xdr:from>
    <xdr:to>
      <xdr:col>15</xdr:col>
      <xdr:colOff>136525</xdr:colOff>
      <xdr:row>31</xdr:row>
      <xdr:rowOff>94996</xdr:rowOff>
    </xdr:to>
    <xdr:cxnSp macro="">
      <xdr:nvCxnSpPr>
        <xdr:cNvPr id="96" name="直線コネクタ 95">
          <a:extLst>
            <a:ext uri="{FF2B5EF4-FFF2-40B4-BE49-F238E27FC236}">
              <a16:creationId xmlns:a16="http://schemas.microsoft.com/office/drawing/2014/main" id="{9D8D0D33-77E8-431F-A8DB-DB4DBAD33F3A}"/>
            </a:ext>
          </a:extLst>
        </xdr:cNvPr>
        <xdr:cNvCxnSpPr/>
      </xdr:nvCxnSpPr>
      <xdr:spPr>
        <a:xfrm>
          <a:off x="2527300" y="614692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15240</xdr:rowOff>
    </xdr:from>
    <xdr:to>
      <xdr:col>7</xdr:col>
      <xdr:colOff>187325</xdr:colOff>
      <xdr:row>32</xdr:row>
      <xdr:rowOff>116840</xdr:rowOff>
    </xdr:to>
    <xdr:sp macro="" textlink="">
      <xdr:nvSpPr>
        <xdr:cNvPr id="97" name="楕円 96">
          <a:extLst>
            <a:ext uri="{FF2B5EF4-FFF2-40B4-BE49-F238E27FC236}">
              <a16:creationId xmlns:a16="http://schemas.microsoft.com/office/drawing/2014/main" id="{41C9A216-73DB-4746-9DD5-F3E4C8AFA1A0}"/>
            </a:ext>
          </a:extLst>
        </xdr:cNvPr>
        <xdr:cNvSpPr/>
      </xdr:nvSpPr>
      <xdr:spPr>
        <a:xfrm>
          <a:off x="171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60452</xdr:rowOff>
    </xdr:from>
    <xdr:to>
      <xdr:col>11</xdr:col>
      <xdr:colOff>136525</xdr:colOff>
      <xdr:row>32</xdr:row>
      <xdr:rowOff>66040</xdr:rowOff>
    </xdr:to>
    <xdr:cxnSp macro="">
      <xdr:nvCxnSpPr>
        <xdr:cNvPr id="98" name="直線コネクタ 97">
          <a:extLst>
            <a:ext uri="{FF2B5EF4-FFF2-40B4-BE49-F238E27FC236}">
              <a16:creationId xmlns:a16="http://schemas.microsoft.com/office/drawing/2014/main" id="{39B9E82F-6EBB-4B8C-AAEB-0FAD3669891D}"/>
            </a:ext>
          </a:extLst>
        </xdr:cNvPr>
        <xdr:cNvCxnSpPr/>
      </xdr:nvCxnSpPr>
      <xdr:spPr>
        <a:xfrm flipV="1">
          <a:off x="1765300" y="6146927"/>
          <a:ext cx="7620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60712B4E-2F19-4E5C-9418-1D439890EAED}"/>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CEBEB728-68FA-4FE0-8B35-400DDBE25683}"/>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B94261AF-3F75-4256-AAE9-762C1AAAC572}"/>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41C397D0-FCE7-4733-AA66-04C6C34D9C71}"/>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62120</xdr:rowOff>
    </xdr:from>
    <xdr:ext cx="405111" cy="259045"/>
    <xdr:sp macro="" textlink="">
      <xdr:nvSpPr>
        <xdr:cNvPr id="103" name="n_1mainValue有形固定資産減価償却率">
          <a:extLst>
            <a:ext uri="{FF2B5EF4-FFF2-40B4-BE49-F238E27FC236}">
              <a16:creationId xmlns:a16="http://schemas.microsoft.com/office/drawing/2014/main" id="{CF54971C-636C-4102-8A65-E0D6EC1A662D}"/>
            </a:ext>
          </a:extLst>
        </xdr:cNvPr>
        <xdr:cNvSpPr txBox="1"/>
      </xdr:nvSpPr>
      <xdr:spPr>
        <a:xfrm>
          <a:off x="3836044" y="597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162323</xdr:rowOff>
    </xdr:from>
    <xdr:ext cx="405111" cy="259045"/>
    <xdr:sp macro="" textlink="">
      <xdr:nvSpPr>
        <xdr:cNvPr id="104" name="n_2mainValue有形固定資産減価償却率">
          <a:extLst>
            <a:ext uri="{FF2B5EF4-FFF2-40B4-BE49-F238E27FC236}">
              <a16:creationId xmlns:a16="http://schemas.microsoft.com/office/drawing/2014/main" id="{5DB3E1AE-B41F-42E6-9FC1-0D3702D96D8D}"/>
            </a:ext>
          </a:extLst>
        </xdr:cNvPr>
        <xdr:cNvSpPr txBox="1"/>
      </xdr:nvSpPr>
      <xdr:spPr>
        <a:xfrm>
          <a:off x="3086744" y="5905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127779</xdr:rowOff>
    </xdr:from>
    <xdr:ext cx="405111" cy="259045"/>
    <xdr:sp macro="" textlink="">
      <xdr:nvSpPr>
        <xdr:cNvPr id="105" name="n_3mainValue有形固定資産減価償却率">
          <a:extLst>
            <a:ext uri="{FF2B5EF4-FFF2-40B4-BE49-F238E27FC236}">
              <a16:creationId xmlns:a16="http://schemas.microsoft.com/office/drawing/2014/main" id="{78255379-5FD2-46F6-B4CA-B00D8B06C5A4}"/>
            </a:ext>
          </a:extLst>
        </xdr:cNvPr>
        <xdr:cNvSpPr txBox="1"/>
      </xdr:nvSpPr>
      <xdr:spPr>
        <a:xfrm>
          <a:off x="2324744" y="587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107967</xdr:rowOff>
    </xdr:from>
    <xdr:ext cx="405111" cy="259045"/>
    <xdr:sp macro="" textlink="">
      <xdr:nvSpPr>
        <xdr:cNvPr id="106" name="n_4mainValue有形固定資産減価償却率">
          <a:extLst>
            <a:ext uri="{FF2B5EF4-FFF2-40B4-BE49-F238E27FC236}">
              <a16:creationId xmlns:a16="http://schemas.microsoft.com/office/drawing/2014/main" id="{617151C5-01B2-4044-A2E8-A875CEED0FD5}"/>
            </a:ext>
          </a:extLst>
        </xdr:cNvPr>
        <xdr:cNvSpPr txBox="1"/>
      </xdr:nvSpPr>
      <xdr:spPr>
        <a:xfrm>
          <a:off x="1562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E6F89A73-6576-43E1-90F6-1F9F3E74173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2ED6D72B-E689-46F5-BC5E-BBB1AB35C59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2858E9D4-483B-4AB3-AF3D-F9C5CD4B64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9F3C5F7-470F-4A0E-8E5A-11214F0CD21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20E18A5-4511-463D-8E37-4FB3585D68E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C39EC74D-EBA3-4740-9FFC-63551F6C98E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3D9A16D-CBA1-457A-A23D-91EF9F9B8A0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016D120-F7B5-4E3B-8A0D-34B46186F6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9E8DCD4-94B6-4D68-B71A-1DE847F7D4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E51AF5B-4564-4153-A9B7-DEACD9429D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E49E147-FCF8-481B-A01B-FC28C9628F9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8DC73147-1C02-4580-936C-C4A7F1BC297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64EF746-ECA4-442C-BCFF-AF22392EBF9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将来負担額は増加傾向にあるが、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基金等の充当可能財源が確保されていることから、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比率は類似団体と比較すると低くなっている。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latin typeface="ＭＳ Ｐゴシック" panose="020B0600070205080204" pitchFamily="50" charset="-128"/>
              <a:ea typeface="ＭＳ Ｐゴシック" panose="020B0600070205080204" pitchFamily="50" charset="-128"/>
            </a:rPr>
            <a:t>今後も、将来に多額の負担を残すことのないよう適正な財源確保と、健全な財政運営に努める。 </a:t>
          </a:r>
          <a:endParaRPr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CE38FF7-8904-49B7-AEE8-38B89AE370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1967D03-D8BB-4274-8DA2-7DB1E2E8245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37A46DA-AD2F-4D56-B0E6-89741559BBF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A4462A8-A99E-41A7-8A1E-DBDDA559487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E9BB1F9-F2DC-4EA4-9B84-E9FAE90AB83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400C1A0B-E5C5-4D10-88ED-D93EC189739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5018763C-38BB-4E54-9EA6-750B72DFCFC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BD1B1BE0-4810-4223-BBB5-C1592E61947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CBCA6D-47D7-496E-B8F8-5D0BE371542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5CAB6615-0574-4D9A-8DE2-ADF30B28393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228EC90-E834-45D0-95F2-38269765B62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84F987F2-A379-4871-B70F-38FBDB40257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2237D10-29A2-4C63-8FD0-3262AFCEC313}"/>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5EEA146-4EB8-40E8-9136-90AA501168A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619AF48-CA25-4F72-8859-0265CEC7585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CC51B7D-C412-4B15-9FB6-E4055C3170F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E851F20-DC4A-424B-9F40-6CEFB0CC91E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A5267F56-1652-4043-8A0A-6090B01D8CBC}"/>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516E4B57-8E30-4B3F-94FD-180EF2270A09}"/>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A1940EAA-0991-499C-BD0A-5359868A3099}"/>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53439B1-386D-44A5-9E45-AADEF4CB747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9E2CD06-BD0C-49CF-9288-F41DF2029F3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399DB16A-D246-4CEB-B9E7-F79BD8ACC23C}"/>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F10D6DBF-223B-43CC-A4E0-64F95A2280E8}"/>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B72E5798-99C6-4569-B4CC-810D6A3A785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952812BB-D12C-4587-A555-D46B26A8EB62}"/>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4A37F671-78B9-4796-BB71-72C695130EDC}"/>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779C2BC4-371B-4A2E-8947-CF6F060CE029}"/>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14B234F-8464-4441-84AA-A6BA19B519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D009459-F54E-443F-931F-369FAC7DD20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101B761-A425-4C73-938D-7142E436E4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507A47B-F693-4D57-8A2B-B254B3C5E3C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7EF9316-1B59-474F-9632-E057CC1F903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96484</xdr:rowOff>
    </xdr:from>
    <xdr:to>
      <xdr:col>76</xdr:col>
      <xdr:colOff>73025</xdr:colOff>
      <xdr:row>28</xdr:row>
      <xdr:rowOff>26634</xdr:rowOff>
    </xdr:to>
    <xdr:sp macro="" textlink="">
      <xdr:nvSpPr>
        <xdr:cNvPr id="153" name="楕円 152">
          <a:extLst>
            <a:ext uri="{FF2B5EF4-FFF2-40B4-BE49-F238E27FC236}">
              <a16:creationId xmlns:a16="http://schemas.microsoft.com/office/drawing/2014/main" id="{2E903CD1-7AAB-47F3-8CBF-294A9A57577D}"/>
            </a:ext>
          </a:extLst>
        </xdr:cNvPr>
        <xdr:cNvSpPr/>
      </xdr:nvSpPr>
      <xdr:spPr>
        <a:xfrm>
          <a:off x="14744700" y="54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119361</xdr:rowOff>
    </xdr:from>
    <xdr:ext cx="469744" cy="259045"/>
    <xdr:sp macro="" textlink="">
      <xdr:nvSpPr>
        <xdr:cNvPr id="154" name="債務償還比率該当値テキスト">
          <a:extLst>
            <a:ext uri="{FF2B5EF4-FFF2-40B4-BE49-F238E27FC236}">
              <a16:creationId xmlns:a16="http://schemas.microsoft.com/office/drawing/2014/main" id="{71842AEA-E858-47AE-8706-16122522D39D}"/>
            </a:ext>
          </a:extLst>
        </xdr:cNvPr>
        <xdr:cNvSpPr txBox="1"/>
      </xdr:nvSpPr>
      <xdr:spPr>
        <a:xfrm>
          <a:off x="14846300" y="53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103475</xdr:rowOff>
    </xdr:from>
    <xdr:to>
      <xdr:col>72</xdr:col>
      <xdr:colOff>123825</xdr:colOff>
      <xdr:row>28</xdr:row>
      <xdr:rowOff>33625</xdr:rowOff>
    </xdr:to>
    <xdr:sp macro="" textlink="">
      <xdr:nvSpPr>
        <xdr:cNvPr id="155" name="楕円 154">
          <a:extLst>
            <a:ext uri="{FF2B5EF4-FFF2-40B4-BE49-F238E27FC236}">
              <a16:creationId xmlns:a16="http://schemas.microsoft.com/office/drawing/2014/main" id="{86396633-1EB4-4166-9E18-4C186B5D1028}"/>
            </a:ext>
          </a:extLst>
        </xdr:cNvPr>
        <xdr:cNvSpPr/>
      </xdr:nvSpPr>
      <xdr:spPr>
        <a:xfrm>
          <a:off x="14033500" y="550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147284</xdr:rowOff>
    </xdr:from>
    <xdr:to>
      <xdr:col>76</xdr:col>
      <xdr:colOff>22225</xdr:colOff>
      <xdr:row>27</xdr:row>
      <xdr:rowOff>154275</xdr:rowOff>
    </xdr:to>
    <xdr:cxnSp macro="">
      <xdr:nvCxnSpPr>
        <xdr:cNvPr id="156" name="直線コネクタ 155">
          <a:extLst>
            <a:ext uri="{FF2B5EF4-FFF2-40B4-BE49-F238E27FC236}">
              <a16:creationId xmlns:a16="http://schemas.microsoft.com/office/drawing/2014/main" id="{B4DA38C1-2E03-4A5E-B885-891B76B4E64A}"/>
            </a:ext>
          </a:extLst>
        </xdr:cNvPr>
        <xdr:cNvCxnSpPr/>
      </xdr:nvCxnSpPr>
      <xdr:spPr>
        <a:xfrm flipV="1">
          <a:off x="14084300" y="5547959"/>
          <a:ext cx="711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113756</xdr:rowOff>
    </xdr:from>
    <xdr:to>
      <xdr:col>68</xdr:col>
      <xdr:colOff>123825</xdr:colOff>
      <xdr:row>28</xdr:row>
      <xdr:rowOff>43906</xdr:rowOff>
    </xdr:to>
    <xdr:sp macro="" textlink="">
      <xdr:nvSpPr>
        <xdr:cNvPr id="157" name="楕円 156">
          <a:extLst>
            <a:ext uri="{FF2B5EF4-FFF2-40B4-BE49-F238E27FC236}">
              <a16:creationId xmlns:a16="http://schemas.microsoft.com/office/drawing/2014/main" id="{873C48A3-AE33-476B-B9EB-1E8875613F4C}"/>
            </a:ext>
          </a:extLst>
        </xdr:cNvPr>
        <xdr:cNvSpPr/>
      </xdr:nvSpPr>
      <xdr:spPr>
        <a:xfrm>
          <a:off x="13271500" y="55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154275</xdr:rowOff>
    </xdr:from>
    <xdr:to>
      <xdr:col>72</xdr:col>
      <xdr:colOff>73025</xdr:colOff>
      <xdr:row>27</xdr:row>
      <xdr:rowOff>164556</xdr:rowOff>
    </xdr:to>
    <xdr:cxnSp macro="">
      <xdr:nvCxnSpPr>
        <xdr:cNvPr id="158" name="直線コネクタ 157">
          <a:extLst>
            <a:ext uri="{FF2B5EF4-FFF2-40B4-BE49-F238E27FC236}">
              <a16:creationId xmlns:a16="http://schemas.microsoft.com/office/drawing/2014/main" id="{CC0FA096-0356-4EF0-AF6D-63B30DB4B0C4}"/>
            </a:ext>
          </a:extLst>
        </xdr:cNvPr>
        <xdr:cNvCxnSpPr/>
      </xdr:nvCxnSpPr>
      <xdr:spPr>
        <a:xfrm flipV="1">
          <a:off x="13322300" y="5554950"/>
          <a:ext cx="762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103989</xdr:rowOff>
    </xdr:from>
    <xdr:to>
      <xdr:col>64</xdr:col>
      <xdr:colOff>123825</xdr:colOff>
      <xdr:row>28</xdr:row>
      <xdr:rowOff>34139</xdr:rowOff>
    </xdr:to>
    <xdr:sp macro="" textlink="">
      <xdr:nvSpPr>
        <xdr:cNvPr id="159" name="楕円 158">
          <a:extLst>
            <a:ext uri="{FF2B5EF4-FFF2-40B4-BE49-F238E27FC236}">
              <a16:creationId xmlns:a16="http://schemas.microsoft.com/office/drawing/2014/main" id="{10344569-28E3-4A5D-BF1F-33D6E0407633}"/>
            </a:ext>
          </a:extLst>
        </xdr:cNvPr>
        <xdr:cNvSpPr/>
      </xdr:nvSpPr>
      <xdr:spPr>
        <a:xfrm>
          <a:off x="12509500" y="55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154789</xdr:rowOff>
    </xdr:from>
    <xdr:to>
      <xdr:col>68</xdr:col>
      <xdr:colOff>73025</xdr:colOff>
      <xdr:row>27</xdr:row>
      <xdr:rowOff>164556</xdr:rowOff>
    </xdr:to>
    <xdr:cxnSp macro="">
      <xdr:nvCxnSpPr>
        <xdr:cNvPr id="160" name="直線コネクタ 159">
          <a:extLst>
            <a:ext uri="{FF2B5EF4-FFF2-40B4-BE49-F238E27FC236}">
              <a16:creationId xmlns:a16="http://schemas.microsoft.com/office/drawing/2014/main" id="{C7D51015-AF47-4CA2-BE06-65E079C7ECCB}"/>
            </a:ext>
          </a:extLst>
        </xdr:cNvPr>
        <xdr:cNvCxnSpPr/>
      </xdr:nvCxnSpPr>
      <xdr:spPr>
        <a:xfrm>
          <a:off x="12560300" y="5555464"/>
          <a:ext cx="762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67903</xdr:rowOff>
    </xdr:from>
    <xdr:to>
      <xdr:col>60</xdr:col>
      <xdr:colOff>123825</xdr:colOff>
      <xdr:row>27</xdr:row>
      <xdr:rowOff>169503</xdr:rowOff>
    </xdr:to>
    <xdr:sp macro="" textlink="">
      <xdr:nvSpPr>
        <xdr:cNvPr id="161" name="楕円 160">
          <a:extLst>
            <a:ext uri="{FF2B5EF4-FFF2-40B4-BE49-F238E27FC236}">
              <a16:creationId xmlns:a16="http://schemas.microsoft.com/office/drawing/2014/main" id="{A0136099-1AC3-4D48-ACEE-3F925587387D}"/>
            </a:ext>
          </a:extLst>
        </xdr:cNvPr>
        <xdr:cNvSpPr/>
      </xdr:nvSpPr>
      <xdr:spPr>
        <a:xfrm>
          <a:off x="11747500" y="54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118703</xdr:rowOff>
    </xdr:from>
    <xdr:to>
      <xdr:col>64</xdr:col>
      <xdr:colOff>73025</xdr:colOff>
      <xdr:row>27</xdr:row>
      <xdr:rowOff>154789</xdr:rowOff>
    </xdr:to>
    <xdr:cxnSp macro="">
      <xdr:nvCxnSpPr>
        <xdr:cNvPr id="162" name="直線コネクタ 161">
          <a:extLst>
            <a:ext uri="{FF2B5EF4-FFF2-40B4-BE49-F238E27FC236}">
              <a16:creationId xmlns:a16="http://schemas.microsoft.com/office/drawing/2014/main" id="{FC376D59-6BF3-4C4B-906F-AF132AD6828C}"/>
            </a:ext>
          </a:extLst>
        </xdr:cNvPr>
        <xdr:cNvCxnSpPr/>
      </xdr:nvCxnSpPr>
      <xdr:spPr>
        <a:xfrm>
          <a:off x="11798300" y="5519378"/>
          <a:ext cx="7620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D56E42B8-354C-4487-A3BD-B069C3A20F2A}"/>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3AAD3A14-C5D5-40F7-80F9-F98CBCDB001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11733F50-7D55-4F37-89CC-CAF85CB6A08C}"/>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CA00C820-E9AF-4A0F-985A-AE237B680AB5}"/>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50152</xdr:rowOff>
    </xdr:from>
    <xdr:ext cx="469744" cy="259045"/>
    <xdr:sp macro="" textlink="">
      <xdr:nvSpPr>
        <xdr:cNvPr id="167" name="n_1mainValue債務償還比率">
          <a:extLst>
            <a:ext uri="{FF2B5EF4-FFF2-40B4-BE49-F238E27FC236}">
              <a16:creationId xmlns:a16="http://schemas.microsoft.com/office/drawing/2014/main" id="{F6F4EF5C-A302-40BB-B84F-9CA798A91D9C}"/>
            </a:ext>
          </a:extLst>
        </xdr:cNvPr>
        <xdr:cNvSpPr txBox="1"/>
      </xdr:nvSpPr>
      <xdr:spPr>
        <a:xfrm>
          <a:off x="13836727" y="527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60433</xdr:rowOff>
    </xdr:from>
    <xdr:ext cx="469744" cy="259045"/>
    <xdr:sp macro="" textlink="">
      <xdr:nvSpPr>
        <xdr:cNvPr id="168" name="n_2mainValue債務償還比率">
          <a:extLst>
            <a:ext uri="{FF2B5EF4-FFF2-40B4-BE49-F238E27FC236}">
              <a16:creationId xmlns:a16="http://schemas.microsoft.com/office/drawing/2014/main" id="{7CBB15CC-DB5F-4677-AE11-D89CA4A3E755}"/>
            </a:ext>
          </a:extLst>
        </xdr:cNvPr>
        <xdr:cNvSpPr txBox="1"/>
      </xdr:nvSpPr>
      <xdr:spPr>
        <a:xfrm>
          <a:off x="13087427" y="52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50666</xdr:rowOff>
    </xdr:from>
    <xdr:ext cx="469744" cy="259045"/>
    <xdr:sp macro="" textlink="">
      <xdr:nvSpPr>
        <xdr:cNvPr id="169" name="n_3mainValue債務償還比率">
          <a:extLst>
            <a:ext uri="{FF2B5EF4-FFF2-40B4-BE49-F238E27FC236}">
              <a16:creationId xmlns:a16="http://schemas.microsoft.com/office/drawing/2014/main" id="{39754C2D-DB44-4D3B-9458-E8E2DA04BDD8}"/>
            </a:ext>
          </a:extLst>
        </xdr:cNvPr>
        <xdr:cNvSpPr txBox="1"/>
      </xdr:nvSpPr>
      <xdr:spPr>
        <a:xfrm>
          <a:off x="12325427" y="527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14580</xdr:rowOff>
    </xdr:from>
    <xdr:ext cx="469744" cy="259045"/>
    <xdr:sp macro="" textlink="">
      <xdr:nvSpPr>
        <xdr:cNvPr id="170" name="n_4mainValue債務償還比率">
          <a:extLst>
            <a:ext uri="{FF2B5EF4-FFF2-40B4-BE49-F238E27FC236}">
              <a16:creationId xmlns:a16="http://schemas.microsoft.com/office/drawing/2014/main" id="{5A7B0798-FEAA-4BCB-859F-9506BE65D440}"/>
            </a:ext>
          </a:extLst>
        </xdr:cNvPr>
        <xdr:cNvSpPr txBox="1"/>
      </xdr:nvSpPr>
      <xdr:spPr>
        <a:xfrm>
          <a:off x="11563427" y="524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D7AC2354-D8E6-4731-92F2-3E4E44755A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A352DCC-6D81-4985-85B9-C4D2D87A4F4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BC32B62-2714-41C1-9A29-886AA61BC35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D4E31F2-B624-4E9B-8BB4-7A2A7A21F49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B2544AD-CFBE-47BD-A0A2-96B81864A97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57433BEB-3FF0-47AB-91D5-EA32999B459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5B3BA5E-337B-4C9E-AAE2-595A46EF87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571C1D-1BC1-4ECE-A7F9-C07240A6045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EC4E385-76F5-4B6C-97D4-1BAD21FDE33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648488-61C6-4291-B084-20F76896D4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B3F253-8BB1-4429-BF9C-214846430E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887D41-4290-4306-8907-94173F67C48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E5A31CC-CA2D-4948-B06A-EC44288B3E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084B93-158E-4BA1-B738-9D26406D6F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8FE380-BCAB-40E4-96CE-C74B8F1FB5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FBC2D16-7479-4FE7-AF0C-EF044BA968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393098-6C9B-47C6-972B-F842876BDBC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AB014A2-4780-4318-94A0-F7273A4BD8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516179-8BE4-404F-94C9-84FB8E3D200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114020C-9845-42BD-8CB9-47A3FDD014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FD71D1-A71A-40DB-9E43-878A96FA8E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62E4D3-FB55-4FDA-A550-D9FC66B259C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7C355B-693A-4D0E-8704-DA5BB9DB287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C65087-75AA-4DDA-AFD6-366903409C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2C0BED-7E67-4228-911D-79308AD4C8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A05686-D488-4537-ADF2-6FAC04DB12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619747-D324-4713-B276-B35C8867D0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7888A6-55D1-44D4-BCEA-21FF001F064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7E02CD-C4FA-4B10-AE28-9E3F624CB8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28BA98-8131-4898-8792-37B216F24FC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CC651D-53BC-4750-AE38-459C708F74C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F82156-B1B2-4485-AB89-8BA0447F2FA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7F98E7A-A5CC-4E21-A3F0-D7D934DE0C6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367980-BCF4-43BC-A53E-1EF147414AA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CE2C93D-FF0D-4928-AEF4-632DB1C275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30A6A65-B8B4-496C-9D04-ED2C33DADF8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E4501B-2B7E-4824-9D4D-29C7CCB1B69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63B67B7-F6A5-43F5-8570-2AB7BAF549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8A6725-5AD1-4EAB-87E3-8ADBE33D0C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22AF78E-65E5-4EF5-938D-65888CE4B5D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EEB5B15-DA2D-44EF-A20A-B0BAB4E7A35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9C01FC-1C76-4B3E-B8B9-6E8809EFA86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9B2F05-69C8-4E2B-A9C5-847EDE8597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F16B19-2BA5-4ADE-85D1-1B0926CE1C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2DFF9E-54D1-4700-B4F8-2AFDE6F174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791FFB-2679-47DA-A86F-035CE0B427E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B7AFDC-2769-4FD2-903C-6129353E8E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804FAF-5B42-4634-B2E5-4DA7D6378E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B4FB06E-CFBD-4B6B-AA47-F523CA127BC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9A71B4B-75FE-4290-82FE-80852BF28B7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34007CF-2B56-4566-8C44-2D66EFF296B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0C1419D-4E63-4CF3-803B-B8FD06C29CE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7DDAC5F-13EF-414D-813F-380B407FC8E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CADE6E9-C2FF-4401-9FBA-6F51497BD8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368346E-10BF-45A6-B4AE-E5BBC7BF517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F8CECBB-3545-4828-9F5F-A2E46F00D4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E749299-2E17-4018-98E3-95DB7573B54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9451308-FCB7-4FD2-87B8-2B3C8882E60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EBEF600-2D48-4921-B267-80EA33D4B1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454D816-278E-4E48-8C50-C0D967705F0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8EE6B29-BF31-4013-88CA-47544A47CC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05941A0-ECDF-4C5D-AAFD-4B886081DC5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66CDA2C8-61A3-4322-B9C1-54112BD1B78B}"/>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87B74FD-D01E-488E-BE48-4CE77CEE46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96B85A19-C96C-4349-AE11-FCD28BE45E4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3E6D9866-7093-4267-B9A2-36666D03979A}"/>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A2984298-3F5E-438A-B18C-85EF5C3A9F4D}"/>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BD4DCF30-5D3B-4F77-9EFC-C49CABE0FB14}"/>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FD96A9AB-89A4-40AE-BF1A-7BD8C88481FF}"/>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F9D097C1-4095-4973-B992-28405D3A65E7}"/>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5EBA3B4F-917D-4CF9-A2F9-16AB9F1B2CE3}"/>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AA12016B-34FF-4F0A-80E8-25A19501F523}"/>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DDC62B5A-FEBA-4EF2-BB78-00AA7A02DF2E}"/>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157C49-E509-4FB2-A775-633D88553D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C7ED25-7ACF-45EB-8D0C-25FA36691B2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882A89A-B463-4799-ADD9-74A83A1AB8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7520C1-AD49-4C0A-B221-7A14C1C417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074820F-D946-4532-8ABB-9DCE43E40E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71120</xdr:rowOff>
    </xdr:from>
    <xdr:to>
      <xdr:col>24</xdr:col>
      <xdr:colOff>114300</xdr:colOff>
      <xdr:row>40</xdr:row>
      <xdr:rowOff>1270</xdr:rowOff>
    </xdr:to>
    <xdr:sp macro="" textlink="">
      <xdr:nvSpPr>
        <xdr:cNvPr id="74" name="楕円 73">
          <a:extLst>
            <a:ext uri="{FF2B5EF4-FFF2-40B4-BE49-F238E27FC236}">
              <a16:creationId xmlns:a16="http://schemas.microsoft.com/office/drawing/2014/main" id="{B3E614D1-5C7B-4AEF-ADB3-D5929400605A}"/>
            </a:ext>
          </a:extLst>
        </xdr:cNvPr>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49547</xdr:rowOff>
    </xdr:from>
    <xdr:ext cx="405111" cy="259045"/>
    <xdr:sp macro="" textlink="">
      <xdr:nvSpPr>
        <xdr:cNvPr id="75" name="【道路】&#10;有形固定資産減価償却率該当値テキスト">
          <a:extLst>
            <a:ext uri="{FF2B5EF4-FFF2-40B4-BE49-F238E27FC236}">
              <a16:creationId xmlns:a16="http://schemas.microsoft.com/office/drawing/2014/main" id="{FFA01294-6C37-42EC-BA8A-E73A93F91989}"/>
            </a:ext>
          </a:extLst>
        </xdr:cNvPr>
        <xdr:cNvSpPr txBox="1"/>
      </xdr:nvSpPr>
      <xdr:spPr>
        <a:xfrm>
          <a:off x="4673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40096</xdr:rowOff>
    </xdr:from>
    <xdr:to>
      <xdr:col>20</xdr:col>
      <xdr:colOff>38100</xdr:colOff>
      <xdr:row>39</xdr:row>
      <xdr:rowOff>141696</xdr:rowOff>
    </xdr:to>
    <xdr:sp macro="" textlink="">
      <xdr:nvSpPr>
        <xdr:cNvPr id="76" name="楕円 75">
          <a:extLst>
            <a:ext uri="{FF2B5EF4-FFF2-40B4-BE49-F238E27FC236}">
              <a16:creationId xmlns:a16="http://schemas.microsoft.com/office/drawing/2014/main" id="{F807329E-ADC2-4F32-A758-683B0DDDEF70}"/>
            </a:ext>
          </a:extLst>
        </xdr:cNvPr>
        <xdr:cNvSpPr/>
      </xdr:nvSpPr>
      <xdr:spPr>
        <a:xfrm>
          <a:off x="3746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90896</xdr:rowOff>
    </xdr:from>
    <xdr:to>
      <xdr:col>24</xdr:col>
      <xdr:colOff>63500</xdr:colOff>
      <xdr:row>39</xdr:row>
      <xdr:rowOff>121920</xdr:rowOff>
    </xdr:to>
    <xdr:cxnSp macro="">
      <xdr:nvCxnSpPr>
        <xdr:cNvPr id="77" name="直線コネクタ 76">
          <a:extLst>
            <a:ext uri="{FF2B5EF4-FFF2-40B4-BE49-F238E27FC236}">
              <a16:creationId xmlns:a16="http://schemas.microsoft.com/office/drawing/2014/main" id="{DF5010EF-36CB-4724-AB9E-99E2CB0C037D}"/>
            </a:ext>
          </a:extLst>
        </xdr:cNvPr>
        <xdr:cNvCxnSpPr/>
      </xdr:nvCxnSpPr>
      <xdr:spPr>
        <a:xfrm>
          <a:off x="3797300" y="677744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62A0A069-4D0E-4CE8-B3BA-CADEE47CE128}"/>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90896</xdr:rowOff>
    </xdr:to>
    <xdr:cxnSp macro="">
      <xdr:nvCxnSpPr>
        <xdr:cNvPr id="79" name="直線コネクタ 78">
          <a:extLst>
            <a:ext uri="{FF2B5EF4-FFF2-40B4-BE49-F238E27FC236}">
              <a16:creationId xmlns:a16="http://schemas.microsoft.com/office/drawing/2014/main" id="{45D92A83-4526-480F-909C-679D4B7E8063}"/>
            </a:ext>
          </a:extLst>
        </xdr:cNvPr>
        <xdr:cNvCxnSpPr/>
      </xdr:nvCxnSpPr>
      <xdr:spPr>
        <a:xfrm>
          <a:off x="2908300" y="674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3E714207-E7F8-444E-B467-29A864054796}"/>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910469CB-800A-4B54-9570-7A9409125D19}"/>
            </a:ext>
          </a:extLst>
        </xdr:cNvPr>
        <xdr:cNvCxnSpPr/>
      </xdr:nvCxnSpPr>
      <xdr:spPr>
        <a:xfrm>
          <a:off x="2019300" y="67137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a:extLst>
            <a:ext uri="{FF2B5EF4-FFF2-40B4-BE49-F238E27FC236}">
              <a16:creationId xmlns:a16="http://schemas.microsoft.com/office/drawing/2014/main" id="{9E4E45F7-5EAE-447E-A98A-989119F05A40}"/>
            </a:ext>
          </a:extLst>
        </xdr:cNvPr>
        <xdr:cNvSpPr/>
      </xdr:nvSpPr>
      <xdr:spPr>
        <a:xfrm>
          <a:off x="1079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27215</xdr:rowOff>
    </xdr:to>
    <xdr:cxnSp macro="">
      <xdr:nvCxnSpPr>
        <xdr:cNvPr id="83" name="直線コネクタ 82">
          <a:extLst>
            <a:ext uri="{FF2B5EF4-FFF2-40B4-BE49-F238E27FC236}">
              <a16:creationId xmlns:a16="http://schemas.microsoft.com/office/drawing/2014/main" id="{DA9BDB9F-6107-4AAD-9D82-7DC92C7A3ECC}"/>
            </a:ext>
          </a:extLst>
        </xdr:cNvPr>
        <xdr:cNvCxnSpPr/>
      </xdr:nvCxnSpPr>
      <xdr:spPr>
        <a:xfrm>
          <a:off x="1130300" y="6713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DE34689A-097F-4EA3-94F2-061EBB0CE5DC}"/>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0C923B4A-741C-4F41-9FED-9D4F3DDFF8BC}"/>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41BE2F98-EE8B-44E0-950F-A1DF62B1E7D5}"/>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712A5C94-3AA0-4B79-9D4F-C63C214A7C63}"/>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132823</xdr:rowOff>
    </xdr:from>
    <xdr:ext cx="405111" cy="259045"/>
    <xdr:sp macro="" textlink="">
      <xdr:nvSpPr>
        <xdr:cNvPr id="88" name="n_1mainValue【道路】&#10;有形固定資産減価償却率">
          <a:extLst>
            <a:ext uri="{FF2B5EF4-FFF2-40B4-BE49-F238E27FC236}">
              <a16:creationId xmlns:a16="http://schemas.microsoft.com/office/drawing/2014/main" id="{F8C0D9D9-B245-487A-96AE-D4FBE4BD7304}"/>
            </a:ext>
          </a:extLst>
        </xdr:cNvPr>
        <xdr:cNvSpPr txBox="1"/>
      </xdr:nvSpPr>
      <xdr:spPr>
        <a:xfrm>
          <a:off x="3582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道路】&#10;有形固定資産減価償却率">
          <a:extLst>
            <a:ext uri="{FF2B5EF4-FFF2-40B4-BE49-F238E27FC236}">
              <a16:creationId xmlns:a16="http://schemas.microsoft.com/office/drawing/2014/main" id="{3464BA6D-B9C4-4037-ADB6-C350EA903037}"/>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90" name="n_3mainValue【道路】&#10;有形固定資産減価償却率">
          <a:extLst>
            <a:ext uri="{FF2B5EF4-FFF2-40B4-BE49-F238E27FC236}">
              <a16:creationId xmlns:a16="http://schemas.microsoft.com/office/drawing/2014/main" id="{0C941009-BEB1-40FF-AE4C-9439172FA43F}"/>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道路】&#10;有形固定資産減価償却率">
          <a:extLst>
            <a:ext uri="{FF2B5EF4-FFF2-40B4-BE49-F238E27FC236}">
              <a16:creationId xmlns:a16="http://schemas.microsoft.com/office/drawing/2014/main" id="{A5281F94-74F1-4EB4-8435-7DC60C3980AD}"/>
            </a:ext>
          </a:extLst>
        </xdr:cNvPr>
        <xdr:cNvSpPr txBox="1"/>
      </xdr:nvSpPr>
      <xdr:spPr>
        <a:xfrm>
          <a:off x="927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7C43D43-B602-4E5E-AFFF-5ED6035F9C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C740AA6-8A9D-460F-B877-32BDBD0DC2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56692B5-2BD4-4069-BF10-474382D0FA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FA56EA7-6894-4987-A59C-B895A62D9E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93B42C2-EF34-44CC-AE1D-C7B3EFB56D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EDD42CC-FC24-49E4-887E-3B5D8E979F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65F631C-0F19-4F11-B08B-380444DA193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4FBFCA4-E71F-4111-BA9B-37594077A5B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93BCB42-3AA5-4244-AA04-199F453D91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D39B1DB-8A2A-4DEC-A4A9-A565FB5CFB6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F347179-9E16-4C68-99E6-60979FCAAA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9D45A9A-D613-4440-814F-7BF3E6985EB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3B460FF-449D-4CF9-9E8A-F3499E02C59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AFCF779-B621-4DD1-BA88-71EB5F9BAE8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7C26FA4-14D4-4D7D-883F-E4895B2846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6ADD180-8391-41EC-84B5-0866BDBCB66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322C4CA-E5DE-456F-BCB0-4C1B93FD806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58FF008B-3B59-4964-83B3-A7F16E4F198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C6A71D6-A27A-49D8-B92F-5CEBE948F66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EA4A2E29-4E94-460C-919A-96C1DB885CA6}"/>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DD6EDB9-3958-40FA-91B9-62F3CFCECA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15C8BC6-0701-481D-882F-47B53121D90B}"/>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0D9E4C0-1C10-4673-8919-910E03BDF8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980B9DA9-6D6F-454B-A15E-E21AEE401DF8}"/>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2701EBB7-DBAF-45BE-97CE-BD3EF7C3F482}"/>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E171EBE6-9157-4A3A-BE9B-4140DD6BF607}"/>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54E1D38C-D1EE-4DC9-B7C7-3FE8FFFBAF7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9E18EBF1-65A9-45F4-AFAC-B2A00CE5AEEF}"/>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3CEB4A13-C6FD-46C2-AA85-F02946270558}"/>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D60B5DCA-9DDF-4459-AED9-3D332FBAFA5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C64B4862-4936-4A16-84BE-F5F227BC0B61}"/>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AE8ABA7-04ED-4593-80E6-EF7F2312D4A2}"/>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7C6245DE-B27A-4266-9373-EAC375A6D403}"/>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90E82ABA-1670-49AF-8C25-37227E3D63B6}"/>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8BB4A3-D2D0-4592-BDB6-2736691236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764F3DA-796A-4DC1-A1DE-7C37914F2C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57C5BF5-74F5-4829-8BFB-92B71B4C5F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39F89A9-1501-4A25-A4D9-801ED979C3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5E4705B-605E-43CE-8545-8E6A5D28B9E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72900</xdr:rowOff>
    </xdr:from>
    <xdr:to>
      <xdr:col>55</xdr:col>
      <xdr:colOff>50800</xdr:colOff>
      <xdr:row>42</xdr:row>
      <xdr:rowOff>3050</xdr:rowOff>
    </xdr:to>
    <xdr:sp macro="" textlink="">
      <xdr:nvSpPr>
        <xdr:cNvPr id="131" name="楕円 130">
          <a:extLst>
            <a:ext uri="{FF2B5EF4-FFF2-40B4-BE49-F238E27FC236}">
              <a16:creationId xmlns:a16="http://schemas.microsoft.com/office/drawing/2014/main" id="{65569272-7EFC-4E19-9532-DDB59EC3A25B}"/>
            </a:ext>
          </a:extLst>
        </xdr:cNvPr>
        <xdr:cNvSpPr/>
      </xdr:nvSpPr>
      <xdr:spPr>
        <a:xfrm>
          <a:off x="10426700" y="7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32277</xdr:rowOff>
    </xdr:from>
    <xdr:ext cx="534377" cy="259045"/>
    <xdr:sp macro="" textlink="">
      <xdr:nvSpPr>
        <xdr:cNvPr id="132" name="【道路】&#10;一人当たり延長該当値テキスト">
          <a:extLst>
            <a:ext uri="{FF2B5EF4-FFF2-40B4-BE49-F238E27FC236}">
              <a16:creationId xmlns:a16="http://schemas.microsoft.com/office/drawing/2014/main" id="{3F7C7133-F03E-434E-926B-E55C2EEB06F4}"/>
            </a:ext>
          </a:extLst>
        </xdr:cNvPr>
        <xdr:cNvSpPr txBox="1"/>
      </xdr:nvSpPr>
      <xdr:spPr>
        <a:xfrm>
          <a:off x="10515600" y="68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79335</xdr:rowOff>
    </xdr:from>
    <xdr:to>
      <xdr:col>50</xdr:col>
      <xdr:colOff>165100</xdr:colOff>
      <xdr:row>42</xdr:row>
      <xdr:rowOff>9485</xdr:rowOff>
    </xdr:to>
    <xdr:sp macro="" textlink="">
      <xdr:nvSpPr>
        <xdr:cNvPr id="133" name="楕円 132">
          <a:extLst>
            <a:ext uri="{FF2B5EF4-FFF2-40B4-BE49-F238E27FC236}">
              <a16:creationId xmlns:a16="http://schemas.microsoft.com/office/drawing/2014/main" id="{C5DE038C-2F0C-40B8-8BF1-6BAF551043F9}"/>
            </a:ext>
          </a:extLst>
        </xdr:cNvPr>
        <xdr:cNvSpPr/>
      </xdr:nvSpPr>
      <xdr:spPr>
        <a:xfrm>
          <a:off x="9588500" y="710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123700</xdr:rowOff>
    </xdr:from>
    <xdr:to>
      <xdr:col>55</xdr:col>
      <xdr:colOff>0</xdr:colOff>
      <xdr:row>41</xdr:row>
      <xdr:rowOff>130135</xdr:rowOff>
    </xdr:to>
    <xdr:cxnSp macro="">
      <xdr:nvCxnSpPr>
        <xdr:cNvPr id="134" name="直線コネクタ 133">
          <a:extLst>
            <a:ext uri="{FF2B5EF4-FFF2-40B4-BE49-F238E27FC236}">
              <a16:creationId xmlns:a16="http://schemas.microsoft.com/office/drawing/2014/main" id="{7368E7BC-4920-4F06-AF06-B5C162C4221E}"/>
            </a:ext>
          </a:extLst>
        </xdr:cNvPr>
        <xdr:cNvCxnSpPr/>
      </xdr:nvCxnSpPr>
      <xdr:spPr>
        <a:xfrm flipV="1">
          <a:off x="9639300" y="7153150"/>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81114</xdr:rowOff>
    </xdr:from>
    <xdr:to>
      <xdr:col>46</xdr:col>
      <xdr:colOff>38100</xdr:colOff>
      <xdr:row>42</xdr:row>
      <xdr:rowOff>11264</xdr:rowOff>
    </xdr:to>
    <xdr:sp macro="" textlink="">
      <xdr:nvSpPr>
        <xdr:cNvPr id="135" name="楕円 134">
          <a:extLst>
            <a:ext uri="{FF2B5EF4-FFF2-40B4-BE49-F238E27FC236}">
              <a16:creationId xmlns:a16="http://schemas.microsoft.com/office/drawing/2014/main" id="{233A21A0-75B0-4227-93DF-46998078523D}"/>
            </a:ext>
          </a:extLst>
        </xdr:cNvPr>
        <xdr:cNvSpPr/>
      </xdr:nvSpPr>
      <xdr:spPr>
        <a:xfrm>
          <a:off x="8699500" y="71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130135</xdr:rowOff>
    </xdr:from>
    <xdr:to>
      <xdr:col>50</xdr:col>
      <xdr:colOff>114300</xdr:colOff>
      <xdr:row>41</xdr:row>
      <xdr:rowOff>131914</xdr:rowOff>
    </xdr:to>
    <xdr:cxnSp macro="">
      <xdr:nvCxnSpPr>
        <xdr:cNvPr id="136" name="直線コネクタ 135">
          <a:extLst>
            <a:ext uri="{FF2B5EF4-FFF2-40B4-BE49-F238E27FC236}">
              <a16:creationId xmlns:a16="http://schemas.microsoft.com/office/drawing/2014/main" id="{1088BE37-54F2-4155-A951-7943B8630007}"/>
            </a:ext>
          </a:extLst>
        </xdr:cNvPr>
        <xdr:cNvCxnSpPr/>
      </xdr:nvCxnSpPr>
      <xdr:spPr>
        <a:xfrm flipV="1">
          <a:off x="8750300" y="7159585"/>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82870</xdr:rowOff>
    </xdr:from>
    <xdr:to>
      <xdr:col>41</xdr:col>
      <xdr:colOff>101600</xdr:colOff>
      <xdr:row>42</xdr:row>
      <xdr:rowOff>13020</xdr:rowOff>
    </xdr:to>
    <xdr:sp macro="" textlink="">
      <xdr:nvSpPr>
        <xdr:cNvPr id="137" name="楕円 136">
          <a:extLst>
            <a:ext uri="{FF2B5EF4-FFF2-40B4-BE49-F238E27FC236}">
              <a16:creationId xmlns:a16="http://schemas.microsoft.com/office/drawing/2014/main" id="{BD062542-82B7-4691-B353-338BCA0C9BB1}"/>
            </a:ext>
          </a:extLst>
        </xdr:cNvPr>
        <xdr:cNvSpPr/>
      </xdr:nvSpPr>
      <xdr:spPr>
        <a:xfrm>
          <a:off x="7810500" y="71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131914</xdr:rowOff>
    </xdr:from>
    <xdr:to>
      <xdr:col>45</xdr:col>
      <xdr:colOff>177800</xdr:colOff>
      <xdr:row>41</xdr:row>
      <xdr:rowOff>133670</xdr:rowOff>
    </xdr:to>
    <xdr:cxnSp macro="">
      <xdr:nvCxnSpPr>
        <xdr:cNvPr id="138" name="直線コネクタ 137">
          <a:extLst>
            <a:ext uri="{FF2B5EF4-FFF2-40B4-BE49-F238E27FC236}">
              <a16:creationId xmlns:a16="http://schemas.microsoft.com/office/drawing/2014/main" id="{A0A78DB0-AB31-4416-AB28-88D87DCF0B05}"/>
            </a:ext>
          </a:extLst>
        </xdr:cNvPr>
        <xdr:cNvCxnSpPr/>
      </xdr:nvCxnSpPr>
      <xdr:spPr>
        <a:xfrm flipV="1">
          <a:off x="7861300" y="716136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83999</xdr:rowOff>
    </xdr:from>
    <xdr:to>
      <xdr:col>36</xdr:col>
      <xdr:colOff>165100</xdr:colOff>
      <xdr:row>42</xdr:row>
      <xdr:rowOff>14149</xdr:rowOff>
    </xdr:to>
    <xdr:sp macro="" textlink="">
      <xdr:nvSpPr>
        <xdr:cNvPr id="139" name="楕円 138">
          <a:extLst>
            <a:ext uri="{FF2B5EF4-FFF2-40B4-BE49-F238E27FC236}">
              <a16:creationId xmlns:a16="http://schemas.microsoft.com/office/drawing/2014/main" id="{A078D0FD-4762-4572-AC94-3EEA04C05600}"/>
            </a:ext>
          </a:extLst>
        </xdr:cNvPr>
        <xdr:cNvSpPr/>
      </xdr:nvSpPr>
      <xdr:spPr>
        <a:xfrm>
          <a:off x="6921500" y="71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133670</xdr:rowOff>
    </xdr:from>
    <xdr:to>
      <xdr:col>41</xdr:col>
      <xdr:colOff>50800</xdr:colOff>
      <xdr:row>41</xdr:row>
      <xdr:rowOff>134799</xdr:rowOff>
    </xdr:to>
    <xdr:cxnSp macro="">
      <xdr:nvCxnSpPr>
        <xdr:cNvPr id="140" name="直線コネクタ 139">
          <a:extLst>
            <a:ext uri="{FF2B5EF4-FFF2-40B4-BE49-F238E27FC236}">
              <a16:creationId xmlns:a16="http://schemas.microsoft.com/office/drawing/2014/main" id="{A760520D-9DF2-427A-9666-D2A669787C71}"/>
            </a:ext>
          </a:extLst>
        </xdr:cNvPr>
        <xdr:cNvCxnSpPr/>
      </xdr:nvCxnSpPr>
      <xdr:spPr>
        <a:xfrm flipV="1">
          <a:off x="6972300" y="7163120"/>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a:extLst>
            <a:ext uri="{FF2B5EF4-FFF2-40B4-BE49-F238E27FC236}">
              <a16:creationId xmlns:a16="http://schemas.microsoft.com/office/drawing/2014/main" id="{6879C0BC-6BCC-4B22-A48B-851851CFBC23}"/>
            </a:ext>
          </a:extLst>
        </xdr:cNvPr>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DD7DDEDC-0830-4FCD-B49E-C69CD4427E90}"/>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a:extLst>
            <a:ext uri="{FF2B5EF4-FFF2-40B4-BE49-F238E27FC236}">
              <a16:creationId xmlns:a16="http://schemas.microsoft.com/office/drawing/2014/main" id="{D85CB52D-B576-4B99-802A-0E39B6FFF69C}"/>
            </a:ext>
          </a:extLst>
        </xdr:cNvPr>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6D17E4A5-F39F-4AEC-A21D-C737952BF2C4}"/>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26012</xdr:rowOff>
    </xdr:from>
    <xdr:ext cx="534377" cy="259045"/>
    <xdr:sp macro="" textlink="">
      <xdr:nvSpPr>
        <xdr:cNvPr id="145" name="n_1mainValue【道路】&#10;一人当たり延長">
          <a:extLst>
            <a:ext uri="{FF2B5EF4-FFF2-40B4-BE49-F238E27FC236}">
              <a16:creationId xmlns:a16="http://schemas.microsoft.com/office/drawing/2014/main" id="{B5607CF4-2244-4DE2-9560-E6AE9D1C4416}"/>
            </a:ext>
          </a:extLst>
        </xdr:cNvPr>
        <xdr:cNvSpPr txBox="1"/>
      </xdr:nvSpPr>
      <xdr:spPr>
        <a:xfrm>
          <a:off x="9359411" y="68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2391</xdr:rowOff>
    </xdr:from>
    <xdr:ext cx="534377" cy="259045"/>
    <xdr:sp macro="" textlink="">
      <xdr:nvSpPr>
        <xdr:cNvPr id="146" name="n_2mainValue【道路】&#10;一人当たり延長">
          <a:extLst>
            <a:ext uri="{FF2B5EF4-FFF2-40B4-BE49-F238E27FC236}">
              <a16:creationId xmlns:a16="http://schemas.microsoft.com/office/drawing/2014/main" id="{9E774CE5-C9AD-4D66-824D-219A1C8B650F}"/>
            </a:ext>
          </a:extLst>
        </xdr:cNvPr>
        <xdr:cNvSpPr txBox="1"/>
      </xdr:nvSpPr>
      <xdr:spPr>
        <a:xfrm>
          <a:off x="8483111" y="72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29547</xdr:rowOff>
    </xdr:from>
    <xdr:ext cx="534377" cy="259045"/>
    <xdr:sp macro="" textlink="">
      <xdr:nvSpPr>
        <xdr:cNvPr id="147" name="n_3mainValue【道路】&#10;一人当たり延長">
          <a:extLst>
            <a:ext uri="{FF2B5EF4-FFF2-40B4-BE49-F238E27FC236}">
              <a16:creationId xmlns:a16="http://schemas.microsoft.com/office/drawing/2014/main" id="{482CCCBC-D7EF-4681-9D86-8C23FD9AA6F2}"/>
            </a:ext>
          </a:extLst>
        </xdr:cNvPr>
        <xdr:cNvSpPr txBox="1"/>
      </xdr:nvSpPr>
      <xdr:spPr>
        <a:xfrm>
          <a:off x="7594111" y="688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5276</xdr:rowOff>
    </xdr:from>
    <xdr:ext cx="534377" cy="259045"/>
    <xdr:sp macro="" textlink="">
      <xdr:nvSpPr>
        <xdr:cNvPr id="148" name="n_4mainValue【道路】&#10;一人当たり延長">
          <a:extLst>
            <a:ext uri="{FF2B5EF4-FFF2-40B4-BE49-F238E27FC236}">
              <a16:creationId xmlns:a16="http://schemas.microsoft.com/office/drawing/2014/main" id="{C7BC4D51-07A8-4AE2-AC37-AFCF48285293}"/>
            </a:ext>
          </a:extLst>
        </xdr:cNvPr>
        <xdr:cNvSpPr txBox="1"/>
      </xdr:nvSpPr>
      <xdr:spPr>
        <a:xfrm>
          <a:off x="6705111" y="72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DCF3BDF-EAA6-493C-BE70-667F7167A1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4B983BC-4E49-4F8B-8E2C-2B4DC97BA3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0114CAD-1ECE-4151-960E-4053AFF2C04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02CAD4C-5FBA-41EC-9395-196A2B59D8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5C834C9-5870-4307-A9FD-059DE0B11D3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F5FF7FD-FDEC-4E4E-A136-DB4A00A448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8E6F9FF-E33C-4F1F-BE35-C3873C75AC5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0FD7DF2-F673-4FEF-8E88-334526FA018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91ED631-D405-4133-B9D1-0AF476FE3F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7D4B4A1-68B0-4664-85A8-3028518F01C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2E7AD35-EF9B-4490-BA7F-713FAA093DB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0BAA0DF-8C0B-4861-BDF9-FC333BC43B4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EDC95E3-7009-4358-A8B9-E3A04F373F0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E4F83A1-8E5C-4449-A44A-919A96C684A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01ACF81-9591-4B9B-B8D9-D502B3D76A7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006D5E1-C916-4293-A352-2AA9D10D15A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95E2D90-391A-4B1B-8F32-CF8EB0372A7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59ADC17-3ABF-4B26-B5EC-029A246975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24DF80E0-E318-4C14-A3EF-40C067F5024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5C69F3E-B2F0-4EC5-83AE-9C6DBF7637A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2B3A54C-6DE4-48BD-8679-1F37C0BAF45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BC07C3B-3F77-4F22-A9B7-D75E1EB8688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4A6F997-28FD-4B2D-ABCA-472409E9E3D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BAF1E60-0C63-4A30-A851-9B1F848373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F1F1B54-FBDB-4A0B-AB91-D342CC0457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940AF9C3-0D4E-45EE-BDCE-4DD32410301C}"/>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9F74D60-00A4-4D50-9DEF-7FBE115C73C4}"/>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66B29D44-7C7D-4FD9-8CF6-55456B6E0687}"/>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7BF5D06-B892-4FFB-9B29-36E1E717CFDB}"/>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9F8FAB42-7D80-49E6-984E-A553A595050E}"/>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D31C82F-AAB0-4817-8E86-E033F3F296DE}"/>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5A97B3C7-D2A8-4B14-92F3-21943E8D5B2B}"/>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34C1380D-F2AE-4BDA-8C1B-2E4DB609EFA5}"/>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BF7C02D9-E49C-45B9-B854-DA8D026183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7609F622-5D7B-4113-9062-A5A82902FF0B}"/>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C9970A75-094E-40C0-B563-1EE4FA5E965C}"/>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5E7A80F-2B05-47D6-A31F-A9574C1808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F93458B-0D88-4C2B-B9E5-7596EBF202B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328388B-904E-49D2-81F9-B8E9813989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54552C8-50A2-46AD-A663-5577AB1646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7CAF825-5212-43CE-B6A4-F1BF5F45B8B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a:extLst>
            <a:ext uri="{FF2B5EF4-FFF2-40B4-BE49-F238E27FC236}">
              <a16:creationId xmlns:a16="http://schemas.microsoft.com/office/drawing/2014/main" id="{10356C07-FA33-4C89-B727-39ACC0C55D33}"/>
            </a:ext>
          </a:extLst>
        </xdr:cNvPr>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43A2FAF-F80D-426B-AFD6-F4B6A81E9EE5}"/>
            </a:ext>
          </a:extLst>
        </xdr:cNvPr>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92" name="楕円 191">
          <a:extLst>
            <a:ext uri="{FF2B5EF4-FFF2-40B4-BE49-F238E27FC236}">
              <a16:creationId xmlns:a16="http://schemas.microsoft.com/office/drawing/2014/main" id="{940EDBB5-70D7-4F82-83AF-639636E3E27C}"/>
            </a:ext>
          </a:extLst>
        </xdr:cNvPr>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89807</xdr:rowOff>
    </xdr:to>
    <xdr:cxnSp macro="">
      <xdr:nvCxnSpPr>
        <xdr:cNvPr id="193" name="直線コネクタ 192">
          <a:extLst>
            <a:ext uri="{FF2B5EF4-FFF2-40B4-BE49-F238E27FC236}">
              <a16:creationId xmlns:a16="http://schemas.microsoft.com/office/drawing/2014/main" id="{3F009D01-0420-427A-88E8-2A8EA67AAA48}"/>
            </a:ext>
          </a:extLst>
        </xdr:cNvPr>
        <xdr:cNvCxnSpPr/>
      </xdr:nvCxnSpPr>
      <xdr:spPr>
        <a:xfrm>
          <a:off x="3797300" y="10531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94" name="楕円 193">
          <a:extLst>
            <a:ext uri="{FF2B5EF4-FFF2-40B4-BE49-F238E27FC236}">
              <a16:creationId xmlns:a16="http://schemas.microsoft.com/office/drawing/2014/main" id="{B63C62C0-9A07-48A1-9806-8608C4307E81}"/>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73478</xdr:rowOff>
    </xdr:to>
    <xdr:cxnSp macro="">
      <xdr:nvCxnSpPr>
        <xdr:cNvPr id="195" name="直線コネクタ 194">
          <a:extLst>
            <a:ext uri="{FF2B5EF4-FFF2-40B4-BE49-F238E27FC236}">
              <a16:creationId xmlns:a16="http://schemas.microsoft.com/office/drawing/2014/main" id="{37E4C1FF-9550-49A2-8451-594BD2C0BABC}"/>
            </a:ext>
          </a:extLst>
        </xdr:cNvPr>
        <xdr:cNvCxnSpPr/>
      </xdr:nvCxnSpPr>
      <xdr:spPr>
        <a:xfrm>
          <a:off x="2908300" y="10435590"/>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6" name="楕円 195">
          <a:extLst>
            <a:ext uri="{FF2B5EF4-FFF2-40B4-BE49-F238E27FC236}">
              <a16:creationId xmlns:a16="http://schemas.microsoft.com/office/drawing/2014/main" id="{36DAA787-9616-49C1-AD27-76476FC247BD}"/>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148590</xdr:rowOff>
    </xdr:to>
    <xdr:cxnSp macro="">
      <xdr:nvCxnSpPr>
        <xdr:cNvPr id="197" name="直線コネクタ 196">
          <a:extLst>
            <a:ext uri="{FF2B5EF4-FFF2-40B4-BE49-F238E27FC236}">
              <a16:creationId xmlns:a16="http://schemas.microsoft.com/office/drawing/2014/main" id="{29D183D1-0966-41C7-AFC6-99909226FDDA}"/>
            </a:ext>
          </a:extLst>
        </xdr:cNvPr>
        <xdr:cNvCxnSpPr/>
      </xdr:nvCxnSpPr>
      <xdr:spPr>
        <a:xfrm>
          <a:off x="2019300" y="104110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151674</xdr:rowOff>
    </xdr:from>
    <xdr:to>
      <xdr:col>6</xdr:col>
      <xdr:colOff>38100</xdr:colOff>
      <xdr:row>61</xdr:row>
      <xdr:rowOff>81824</xdr:rowOff>
    </xdr:to>
    <xdr:sp macro="" textlink="">
      <xdr:nvSpPr>
        <xdr:cNvPr id="198" name="楕円 197">
          <a:extLst>
            <a:ext uri="{FF2B5EF4-FFF2-40B4-BE49-F238E27FC236}">
              <a16:creationId xmlns:a16="http://schemas.microsoft.com/office/drawing/2014/main" id="{69FE5B8D-2E87-430A-A4E3-125571C2377A}"/>
            </a:ext>
          </a:extLst>
        </xdr:cNvPr>
        <xdr:cNvSpPr/>
      </xdr:nvSpPr>
      <xdr:spPr>
        <a:xfrm>
          <a:off x="1079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61</xdr:row>
      <xdr:rowOff>31024</xdr:rowOff>
    </xdr:to>
    <xdr:cxnSp macro="">
      <xdr:nvCxnSpPr>
        <xdr:cNvPr id="199" name="直線コネクタ 198">
          <a:extLst>
            <a:ext uri="{FF2B5EF4-FFF2-40B4-BE49-F238E27FC236}">
              <a16:creationId xmlns:a16="http://schemas.microsoft.com/office/drawing/2014/main" id="{3AED85CA-D848-4082-B9D4-6E8035A362FD}"/>
            </a:ext>
          </a:extLst>
        </xdr:cNvPr>
        <xdr:cNvCxnSpPr/>
      </xdr:nvCxnSpPr>
      <xdr:spPr>
        <a:xfrm flipV="1">
          <a:off x="1130300" y="1041109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76A6F44-5F56-4A82-88CD-AB6C3067216D}"/>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F1DDEC7-2DA4-45C5-8839-7B2436D9C962}"/>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F366BA0-9B5C-4448-953B-3A0B5FA6F577}"/>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9037D07-080A-45C3-A361-582E2CDAC256}"/>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2342C05-2A32-4095-93DD-D5ED236C6CEC}"/>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77E40A3A-F913-4A85-9B45-CE7ACAA7499F}"/>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166024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EC2C180-F4E8-46B1-8725-1F9119807301}"/>
            </a:ext>
          </a:extLst>
        </xdr:cNvPr>
        <xdr:cNvSpPr txBox="1"/>
      </xdr:nvSpPr>
      <xdr:spPr>
        <a:xfrm>
          <a:off x="1816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72951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D58CEC4-D7D4-4ED1-AB5F-317BE44C8A8B}"/>
            </a:ext>
          </a:extLst>
        </xdr:cNvPr>
        <xdr:cNvSpPr txBox="1"/>
      </xdr:nvSpPr>
      <xdr:spPr>
        <a:xfrm>
          <a:off x="927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3AC0F9-8D49-4C43-A140-31A571A31E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5183D87-20AB-4BD8-B7C7-4A9FFABA112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BAC259F-F5AD-415D-9F2D-F88E46E5BF5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61E99B7-F704-4A70-B122-0D984E7BDF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7607647-5CBD-44DD-A7AD-C6AD6EEBE6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BF08608-1332-4BB7-A2B2-03B6326D28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D968108-562E-4063-B2C3-2046DCC77DB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D60E2CFD-2CE9-4016-B70E-96CE633FC5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C959DBB-2AD4-41EA-9CD1-B824770ACCA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9ADE3CE-2E9E-4984-908E-45130EA705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10C6612-D854-451F-A52F-9C0A878B02F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A6A36D0-3AE2-43B7-95F1-A7C022799F0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396AC9F4-4198-452E-AB94-45E5C22C4E8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5A83F791-2EAD-4FC8-BF28-3324FCA74D0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729D45EA-661D-4EB7-B029-3A69FE338D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449E2319-03DD-42AA-8F9F-518CAA26F4C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21685C6-7BAA-4DC1-AF4C-18C3F6856E1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499CFFD8-FFD6-45E2-A916-B9539867BC1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AD7B44A9-DC86-4BCC-A89C-C246BF5A9D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7E2ACCDD-D224-49D8-B96E-70AF90784EE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2CD0D59-1422-4432-AA00-74688574127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C7994294-93BE-473D-A8BF-849C3CED3CE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E7D1904-F8B0-464D-A864-8D078E91BC1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69D77BF0-084B-4C08-AE58-00450EA7292C}"/>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60357A3B-4304-47AB-A6C2-57C17E6DD03E}"/>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7CD3F40D-2CF0-4EE1-A20B-002A6D80DE6C}"/>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5E1DEF9E-63F0-43B3-B0C9-B551CF7415EC}"/>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92CA0BD2-F7D1-4437-8453-BF8F904C16D8}"/>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FE72176A-0850-4863-BDB7-5848222566C5}"/>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EAFA87FE-7326-4BCC-8A0D-673EE93D7FBE}"/>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78FE7EF9-07D4-47F6-849D-EDAD1AA4AAA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D00A830A-7DE1-474D-8614-41EF61C49618}"/>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F89D0FDB-BC8D-44E8-BCD1-DD9DEC907F91}"/>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D5EE46A1-E9C3-485E-AB8A-341D2F177CF8}"/>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B6E4CC6-FB5E-4B95-905F-3343703188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09ACC4B-169E-4FFD-95C8-80B41C7281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609069E-1B60-408A-B170-122BEC20AC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F6848BC-61A1-421F-87AF-7C14E041AF0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66FDE7-75BE-46E9-8FEC-C6CD55F0CD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41931</xdr:rowOff>
    </xdr:from>
    <xdr:to>
      <xdr:col>55</xdr:col>
      <xdr:colOff>50800</xdr:colOff>
      <xdr:row>63</xdr:row>
      <xdr:rowOff>143531</xdr:rowOff>
    </xdr:to>
    <xdr:sp macro="" textlink="">
      <xdr:nvSpPr>
        <xdr:cNvPr id="247" name="楕円 246">
          <a:extLst>
            <a:ext uri="{FF2B5EF4-FFF2-40B4-BE49-F238E27FC236}">
              <a16:creationId xmlns:a16="http://schemas.microsoft.com/office/drawing/2014/main" id="{DF66092A-D189-459A-A9DC-F272BBDC48F9}"/>
            </a:ext>
          </a:extLst>
        </xdr:cNvPr>
        <xdr:cNvSpPr/>
      </xdr:nvSpPr>
      <xdr:spPr>
        <a:xfrm>
          <a:off x="10426700" y="1084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20358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4E63C9C0-AB31-4602-B652-D48E36E5537E}"/>
            </a:ext>
          </a:extLst>
        </xdr:cNvPr>
        <xdr:cNvSpPr txBox="1"/>
      </xdr:nvSpPr>
      <xdr:spPr>
        <a:xfrm>
          <a:off x="10515600" y="108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46516</xdr:rowOff>
    </xdr:from>
    <xdr:to>
      <xdr:col>50</xdr:col>
      <xdr:colOff>165100</xdr:colOff>
      <xdr:row>63</xdr:row>
      <xdr:rowOff>148116</xdr:rowOff>
    </xdr:to>
    <xdr:sp macro="" textlink="">
      <xdr:nvSpPr>
        <xdr:cNvPr id="249" name="楕円 248">
          <a:extLst>
            <a:ext uri="{FF2B5EF4-FFF2-40B4-BE49-F238E27FC236}">
              <a16:creationId xmlns:a16="http://schemas.microsoft.com/office/drawing/2014/main" id="{D2F40C37-CA30-497C-8011-BF2EB2BCC89D}"/>
            </a:ext>
          </a:extLst>
        </xdr:cNvPr>
        <xdr:cNvSpPr/>
      </xdr:nvSpPr>
      <xdr:spPr>
        <a:xfrm>
          <a:off x="9588500" y="10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92731</xdr:rowOff>
    </xdr:from>
    <xdr:to>
      <xdr:col>55</xdr:col>
      <xdr:colOff>0</xdr:colOff>
      <xdr:row>63</xdr:row>
      <xdr:rowOff>97316</xdr:rowOff>
    </xdr:to>
    <xdr:cxnSp macro="">
      <xdr:nvCxnSpPr>
        <xdr:cNvPr id="250" name="直線コネクタ 249">
          <a:extLst>
            <a:ext uri="{FF2B5EF4-FFF2-40B4-BE49-F238E27FC236}">
              <a16:creationId xmlns:a16="http://schemas.microsoft.com/office/drawing/2014/main" id="{919F506A-7A46-4C30-9EC2-9FD209E223F0}"/>
            </a:ext>
          </a:extLst>
        </xdr:cNvPr>
        <xdr:cNvCxnSpPr/>
      </xdr:nvCxnSpPr>
      <xdr:spPr>
        <a:xfrm flipV="1">
          <a:off x="9639300" y="10894081"/>
          <a:ext cx="8382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66628</xdr:rowOff>
    </xdr:from>
    <xdr:to>
      <xdr:col>46</xdr:col>
      <xdr:colOff>38100</xdr:colOff>
      <xdr:row>63</xdr:row>
      <xdr:rowOff>168228</xdr:rowOff>
    </xdr:to>
    <xdr:sp macro="" textlink="">
      <xdr:nvSpPr>
        <xdr:cNvPr id="251" name="楕円 250">
          <a:extLst>
            <a:ext uri="{FF2B5EF4-FFF2-40B4-BE49-F238E27FC236}">
              <a16:creationId xmlns:a16="http://schemas.microsoft.com/office/drawing/2014/main" id="{921E0C36-5301-4A14-9AAE-AB646EB916DE}"/>
            </a:ext>
          </a:extLst>
        </xdr:cNvPr>
        <xdr:cNvSpPr/>
      </xdr:nvSpPr>
      <xdr:spPr>
        <a:xfrm>
          <a:off x="8699500" y="108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97316</xdr:rowOff>
    </xdr:from>
    <xdr:to>
      <xdr:col>50</xdr:col>
      <xdr:colOff>114300</xdr:colOff>
      <xdr:row>63</xdr:row>
      <xdr:rowOff>117428</xdr:rowOff>
    </xdr:to>
    <xdr:cxnSp macro="">
      <xdr:nvCxnSpPr>
        <xdr:cNvPr id="252" name="直線コネクタ 251">
          <a:extLst>
            <a:ext uri="{FF2B5EF4-FFF2-40B4-BE49-F238E27FC236}">
              <a16:creationId xmlns:a16="http://schemas.microsoft.com/office/drawing/2014/main" id="{C45C1555-0F91-4414-91DF-3A0D66D15EEA}"/>
            </a:ext>
          </a:extLst>
        </xdr:cNvPr>
        <xdr:cNvCxnSpPr/>
      </xdr:nvCxnSpPr>
      <xdr:spPr>
        <a:xfrm flipV="1">
          <a:off x="8750300" y="10898666"/>
          <a:ext cx="889000" cy="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69635</xdr:rowOff>
    </xdr:from>
    <xdr:to>
      <xdr:col>41</xdr:col>
      <xdr:colOff>101600</xdr:colOff>
      <xdr:row>63</xdr:row>
      <xdr:rowOff>171235</xdr:rowOff>
    </xdr:to>
    <xdr:sp macro="" textlink="">
      <xdr:nvSpPr>
        <xdr:cNvPr id="253" name="楕円 252">
          <a:extLst>
            <a:ext uri="{FF2B5EF4-FFF2-40B4-BE49-F238E27FC236}">
              <a16:creationId xmlns:a16="http://schemas.microsoft.com/office/drawing/2014/main" id="{46897426-0A29-43C0-ADFB-668CA637DD5B}"/>
            </a:ext>
          </a:extLst>
        </xdr:cNvPr>
        <xdr:cNvSpPr/>
      </xdr:nvSpPr>
      <xdr:spPr>
        <a:xfrm>
          <a:off x="7810500" y="108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117428</xdr:rowOff>
    </xdr:from>
    <xdr:to>
      <xdr:col>45</xdr:col>
      <xdr:colOff>177800</xdr:colOff>
      <xdr:row>63</xdr:row>
      <xdr:rowOff>120435</xdr:rowOff>
    </xdr:to>
    <xdr:cxnSp macro="">
      <xdr:nvCxnSpPr>
        <xdr:cNvPr id="254" name="直線コネクタ 253">
          <a:extLst>
            <a:ext uri="{FF2B5EF4-FFF2-40B4-BE49-F238E27FC236}">
              <a16:creationId xmlns:a16="http://schemas.microsoft.com/office/drawing/2014/main" id="{D015C688-2A50-45E1-99B7-0B310655E8D6}"/>
            </a:ext>
          </a:extLst>
        </xdr:cNvPr>
        <xdr:cNvCxnSpPr/>
      </xdr:nvCxnSpPr>
      <xdr:spPr>
        <a:xfrm flipV="1">
          <a:off x="7861300" y="10918778"/>
          <a:ext cx="8890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56488</xdr:rowOff>
    </xdr:from>
    <xdr:to>
      <xdr:col>36</xdr:col>
      <xdr:colOff>165100</xdr:colOff>
      <xdr:row>63</xdr:row>
      <xdr:rowOff>158088</xdr:rowOff>
    </xdr:to>
    <xdr:sp macro="" textlink="">
      <xdr:nvSpPr>
        <xdr:cNvPr id="255" name="楕円 254">
          <a:extLst>
            <a:ext uri="{FF2B5EF4-FFF2-40B4-BE49-F238E27FC236}">
              <a16:creationId xmlns:a16="http://schemas.microsoft.com/office/drawing/2014/main" id="{CB3E0AD7-66ED-41F1-A25C-E7849A46CEC7}"/>
            </a:ext>
          </a:extLst>
        </xdr:cNvPr>
        <xdr:cNvSpPr/>
      </xdr:nvSpPr>
      <xdr:spPr>
        <a:xfrm>
          <a:off x="6921500" y="108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107288</xdr:rowOff>
    </xdr:from>
    <xdr:to>
      <xdr:col>41</xdr:col>
      <xdr:colOff>50800</xdr:colOff>
      <xdr:row>63</xdr:row>
      <xdr:rowOff>120435</xdr:rowOff>
    </xdr:to>
    <xdr:cxnSp macro="">
      <xdr:nvCxnSpPr>
        <xdr:cNvPr id="256" name="直線コネクタ 255">
          <a:extLst>
            <a:ext uri="{FF2B5EF4-FFF2-40B4-BE49-F238E27FC236}">
              <a16:creationId xmlns:a16="http://schemas.microsoft.com/office/drawing/2014/main" id="{2B440173-6971-4114-85C0-F39794CC964B}"/>
            </a:ext>
          </a:extLst>
        </xdr:cNvPr>
        <xdr:cNvCxnSpPr/>
      </xdr:nvCxnSpPr>
      <xdr:spPr>
        <a:xfrm>
          <a:off x="6972300" y="10908638"/>
          <a:ext cx="889000" cy="1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1B4A64B-1FC5-4197-8DC7-07C4F98167AD}"/>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6E57D03-F74E-405D-BAE4-71DB8AB32B15}"/>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ED6FACD1-486B-4B83-BD8C-6FCEA02AE61E}"/>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0B239BD-CCAF-4083-A847-2A961C976B16}"/>
            </a:ext>
          </a:extLst>
        </xdr:cNvPr>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139243</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4D39B856-703A-4EE7-AE53-1FA403D68CB3}"/>
            </a:ext>
          </a:extLst>
        </xdr:cNvPr>
        <xdr:cNvSpPr txBox="1"/>
      </xdr:nvSpPr>
      <xdr:spPr>
        <a:xfrm>
          <a:off x="9327095" y="1094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159355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EC2C179D-6504-4112-A43D-2C0CE718E586}"/>
            </a:ext>
          </a:extLst>
        </xdr:cNvPr>
        <xdr:cNvSpPr txBox="1"/>
      </xdr:nvSpPr>
      <xdr:spPr>
        <a:xfrm>
          <a:off x="8450795" y="109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162362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D6882DE3-5369-447E-9FA7-12D63F82226C}"/>
            </a:ext>
          </a:extLst>
        </xdr:cNvPr>
        <xdr:cNvSpPr txBox="1"/>
      </xdr:nvSpPr>
      <xdr:spPr>
        <a:xfrm>
          <a:off x="7561795" y="1096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3165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8618606-22D8-48EA-AC19-49D515B050AE}"/>
            </a:ext>
          </a:extLst>
        </xdr:cNvPr>
        <xdr:cNvSpPr txBox="1"/>
      </xdr:nvSpPr>
      <xdr:spPr>
        <a:xfrm>
          <a:off x="6672795" y="1063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0B00FBA-E314-4657-93B1-82346DD8AF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68C670F-0BCF-437B-AD1C-7A2D41A963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2BFBC0D-18FB-48BA-975A-4EE3EB69E76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C678444-1919-4A47-B110-81B36A1702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F38FB84-ECAC-4F4A-AAA0-8D67E90C65D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296751E-AEF4-40E6-A0C9-8E7FBCA032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3017215-BF02-41A4-8229-670C3813A9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044145E-1489-45E7-96CE-F84661AD21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3980CB3-B50F-4EE8-8FF5-AF4EB78075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A60E922-FB2D-4F95-8BCF-B22594E49F7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3B95EB8-3266-4398-A4A4-202CFDCEE2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7870844F-C3E2-420E-8D05-84DECB77ACC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41132A7B-ED4D-4A70-939A-2E72552CE67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DD4A9304-F580-4977-AF0A-C78F4E8FE16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621DCFC7-C7F8-490E-A35C-AD44F1C4773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25B98D50-EB35-4CE9-A10C-D7BEFCDC109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FAE499FD-0298-4720-9E1A-E4A33B41BE3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B064C3D4-D9D3-4876-B922-E18FEABA3B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C886CFD-BEF8-43C7-8A7A-9368543C073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5E4F6D30-FEB3-4166-97A8-4504D1ECE15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345E0BD-FDA0-4CD7-A0AE-70D497FB004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56B4538-7384-41BE-9837-F4D8C309AD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AF0576CE-BD07-42FC-935E-396E9816D93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10E72442-2EFD-4B7A-85A1-0098550942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6C8E998-CB35-42D4-A392-5F310E6DD1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D75CD6E-9C49-4E3B-AD81-AA33505DB819}"/>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DB021955-2790-4A8D-8703-B2EE678181F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2D30928-13A9-40A4-BA3E-6D33B3EC5BF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47BDFA7-3331-43BF-9EA5-0109E27DFC06}"/>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C712D34A-2CBC-411A-8860-ED9C1A662F49}"/>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892B800C-6D79-471A-B718-8D4813D28ED9}"/>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CA7F50E3-F8CB-43FA-9978-E31C0ECCD758}"/>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893FDE9D-B972-456B-9C48-22C466B2AA4B}"/>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71B1F0C7-0361-47EC-BB8A-C853C2139731}"/>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6A4CAC6C-7D29-410E-80A7-5B0C47547EEA}"/>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2FF26C07-819E-412E-BD7E-C31260D25217}"/>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D2D96DB-EBC4-4FB1-939A-6E7F02F171C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F999284-2B95-44E4-9ACD-9252E445F4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E0489EE-98E2-44FA-BD56-54DA1567E08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8348303-9982-4DD5-89C5-40093ACC5D3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D454E03-616D-4BE0-873A-8DE4D8E6B67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50981</xdr:rowOff>
    </xdr:from>
    <xdr:to>
      <xdr:col>24</xdr:col>
      <xdr:colOff>114300</xdr:colOff>
      <xdr:row>84</xdr:row>
      <xdr:rowOff>152581</xdr:rowOff>
    </xdr:to>
    <xdr:sp macro="" textlink="">
      <xdr:nvSpPr>
        <xdr:cNvPr id="306" name="楕円 305">
          <a:extLst>
            <a:ext uri="{FF2B5EF4-FFF2-40B4-BE49-F238E27FC236}">
              <a16:creationId xmlns:a16="http://schemas.microsoft.com/office/drawing/2014/main" id="{50AA15E7-A0E9-4186-BAF2-EE4B5D49CD80}"/>
            </a:ext>
          </a:extLst>
        </xdr:cNvPr>
        <xdr:cNvSpPr/>
      </xdr:nvSpPr>
      <xdr:spPr>
        <a:xfrm>
          <a:off x="45847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29408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63B26DF-8BEC-4B4F-8BA8-6783152C2717}"/>
            </a:ext>
          </a:extLst>
        </xdr:cNvPr>
        <xdr:cNvSpPr txBox="1"/>
      </xdr:nvSpPr>
      <xdr:spPr>
        <a:xfrm>
          <a:off x="4673600"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77107</xdr:rowOff>
    </xdr:from>
    <xdr:to>
      <xdr:col>20</xdr:col>
      <xdr:colOff>38100</xdr:colOff>
      <xdr:row>84</xdr:row>
      <xdr:rowOff>7257</xdr:rowOff>
    </xdr:to>
    <xdr:sp macro="" textlink="">
      <xdr:nvSpPr>
        <xdr:cNvPr id="308" name="楕円 307">
          <a:extLst>
            <a:ext uri="{FF2B5EF4-FFF2-40B4-BE49-F238E27FC236}">
              <a16:creationId xmlns:a16="http://schemas.microsoft.com/office/drawing/2014/main" id="{016BD7B6-10DB-4387-A384-99BF89225C0D}"/>
            </a:ext>
          </a:extLst>
        </xdr:cNvPr>
        <xdr:cNvSpPr/>
      </xdr:nvSpPr>
      <xdr:spPr>
        <a:xfrm>
          <a:off x="3746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127907</xdr:rowOff>
    </xdr:from>
    <xdr:to>
      <xdr:col>24</xdr:col>
      <xdr:colOff>63500</xdr:colOff>
      <xdr:row>84</xdr:row>
      <xdr:rowOff>101781</xdr:rowOff>
    </xdr:to>
    <xdr:cxnSp macro="">
      <xdr:nvCxnSpPr>
        <xdr:cNvPr id="309" name="直線コネクタ 308">
          <a:extLst>
            <a:ext uri="{FF2B5EF4-FFF2-40B4-BE49-F238E27FC236}">
              <a16:creationId xmlns:a16="http://schemas.microsoft.com/office/drawing/2014/main" id="{0E6FDFDD-AA8F-4853-B2BA-BFF3AEB2E2C6}"/>
            </a:ext>
          </a:extLst>
        </xdr:cNvPr>
        <xdr:cNvCxnSpPr/>
      </xdr:nvCxnSpPr>
      <xdr:spPr>
        <a:xfrm>
          <a:off x="3797300" y="14358257"/>
          <a:ext cx="8382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108131</xdr:rowOff>
    </xdr:from>
    <xdr:to>
      <xdr:col>15</xdr:col>
      <xdr:colOff>101600</xdr:colOff>
      <xdr:row>83</xdr:row>
      <xdr:rowOff>38281</xdr:rowOff>
    </xdr:to>
    <xdr:sp macro="" textlink="">
      <xdr:nvSpPr>
        <xdr:cNvPr id="310" name="楕円 309">
          <a:extLst>
            <a:ext uri="{FF2B5EF4-FFF2-40B4-BE49-F238E27FC236}">
              <a16:creationId xmlns:a16="http://schemas.microsoft.com/office/drawing/2014/main" id="{66260C6B-FDC9-459D-A7A6-03097833A902}"/>
            </a:ext>
          </a:extLst>
        </xdr:cNvPr>
        <xdr:cNvSpPr/>
      </xdr:nvSpPr>
      <xdr:spPr>
        <a:xfrm>
          <a:off x="2857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158931</xdr:rowOff>
    </xdr:from>
    <xdr:to>
      <xdr:col>19</xdr:col>
      <xdr:colOff>177800</xdr:colOff>
      <xdr:row>83</xdr:row>
      <xdr:rowOff>127907</xdr:rowOff>
    </xdr:to>
    <xdr:cxnSp macro="">
      <xdr:nvCxnSpPr>
        <xdr:cNvPr id="311" name="直線コネクタ 310">
          <a:extLst>
            <a:ext uri="{FF2B5EF4-FFF2-40B4-BE49-F238E27FC236}">
              <a16:creationId xmlns:a16="http://schemas.microsoft.com/office/drawing/2014/main" id="{36584E71-5FA2-4B5E-BEDA-BBA47FD93A9B}"/>
            </a:ext>
          </a:extLst>
        </xdr:cNvPr>
        <xdr:cNvCxnSpPr/>
      </xdr:nvCxnSpPr>
      <xdr:spPr>
        <a:xfrm>
          <a:off x="2908300" y="14217831"/>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157118</xdr:rowOff>
    </xdr:from>
    <xdr:to>
      <xdr:col>10</xdr:col>
      <xdr:colOff>165100</xdr:colOff>
      <xdr:row>82</xdr:row>
      <xdr:rowOff>87268</xdr:rowOff>
    </xdr:to>
    <xdr:sp macro="" textlink="">
      <xdr:nvSpPr>
        <xdr:cNvPr id="312" name="楕円 311">
          <a:extLst>
            <a:ext uri="{FF2B5EF4-FFF2-40B4-BE49-F238E27FC236}">
              <a16:creationId xmlns:a16="http://schemas.microsoft.com/office/drawing/2014/main" id="{E8873580-F74B-48AB-80DB-C9CEEDAF8A06}"/>
            </a:ext>
          </a:extLst>
        </xdr:cNvPr>
        <xdr:cNvSpPr/>
      </xdr:nvSpPr>
      <xdr:spPr>
        <a:xfrm>
          <a:off x="1968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36468</xdr:rowOff>
    </xdr:from>
    <xdr:to>
      <xdr:col>15</xdr:col>
      <xdr:colOff>50800</xdr:colOff>
      <xdr:row>82</xdr:row>
      <xdr:rowOff>158931</xdr:rowOff>
    </xdr:to>
    <xdr:cxnSp macro="">
      <xdr:nvCxnSpPr>
        <xdr:cNvPr id="313" name="直線コネクタ 312">
          <a:extLst>
            <a:ext uri="{FF2B5EF4-FFF2-40B4-BE49-F238E27FC236}">
              <a16:creationId xmlns:a16="http://schemas.microsoft.com/office/drawing/2014/main" id="{3A108ED2-7E32-4CE3-9D3D-F0CA9CB13023}"/>
            </a:ext>
          </a:extLst>
        </xdr:cNvPr>
        <xdr:cNvCxnSpPr/>
      </xdr:nvCxnSpPr>
      <xdr:spPr>
        <a:xfrm>
          <a:off x="2019300" y="14095368"/>
          <a:ext cx="889000" cy="1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82006</xdr:rowOff>
    </xdr:from>
    <xdr:to>
      <xdr:col>6</xdr:col>
      <xdr:colOff>38100</xdr:colOff>
      <xdr:row>84</xdr:row>
      <xdr:rowOff>12156</xdr:rowOff>
    </xdr:to>
    <xdr:sp macro="" textlink="">
      <xdr:nvSpPr>
        <xdr:cNvPr id="314" name="楕円 313">
          <a:extLst>
            <a:ext uri="{FF2B5EF4-FFF2-40B4-BE49-F238E27FC236}">
              <a16:creationId xmlns:a16="http://schemas.microsoft.com/office/drawing/2014/main" id="{9F3A0911-EBD0-4FE2-AC05-DC1281FBEA2E}"/>
            </a:ext>
          </a:extLst>
        </xdr:cNvPr>
        <xdr:cNvSpPr/>
      </xdr:nvSpPr>
      <xdr:spPr>
        <a:xfrm>
          <a:off x="1079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36468</xdr:rowOff>
    </xdr:from>
    <xdr:to>
      <xdr:col>10</xdr:col>
      <xdr:colOff>114300</xdr:colOff>
      <xdr:row>83</xdr:row>
      <xdr:rowOff>132806</xdr:rowOff>
    </xdr:to>
    <xdr:cxnSp macro="">
      <xdr:nvCxnSpPr>
        <xdr:cNvPr id="315" name="直線コネクタ 314">
          <a:extLst>
            <a:ext uri="{FF2B5EF4-FFF2-40B4-BE49-F238E27FC236}">
              <a16:creationId xmlns:a16="http://schemas.microsoft.com/office/drawing/2014/main" id="{D7BC426F-5A91-43AE-8F3B-061A4A928013}"/>
            </a:ext>
          </a:extLst>
        </xdr:cNvPr>
        <xdr:cNvCxnSpPr/>
      </xdr:nvCxnSpPr>
      <xdr:spPr>
        <a:xfrm flipV="1">
          <a:off x="1130300" y="14095368"/>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366F964D-3C69-40B3-97D9-96F6C2CCD994}"/>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a:extLst>
            <a:ext uri="{FF2B5EF4-FFF2-40B4-BE49-F238E27FC236}">
              <a16:creationId xmlns:a16="http://schemas.microsoft.com/office/drawing/2014/main" id="{9795FE6A-4E56-416D-B9B0-746A07F71567}"/>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a:extLst>
            <a:ext uri="{FF2B5EF4-FFF2-40B4-BE49-F238E27FC236}">
              <a16:creationId xmlns:a16="http://schemas.microsoft.com/office/drawing/2014/main" id="{1AC22C6E-91AB-4295-988E-7887E10B73D6}"/>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59D59BC0-791C-4C0D-8F2E-0C858CDF8AB0}"/>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169834</xdr:rowOff>
    </xdr:from>
    <xdr:ext cx="405111" cy="259045"/>
    <xdr:sp macro="" textlink="">
      <xdr:nvSpPr>
        <xdr:cNvPr id="320" name="n_1mainValue【公営住宅】&#10;有形固定資産減価償却率">
          <a:extLst>
            <a:ext uri="{FF2B5EF4-FFF2-40B4-BE49-F238E27FC236}">
              <a16:creationId xmlns:a16="http://schemas.microsoft.com/office/drawing/2014/main" id="{6EEEEB7F-917C-4832-AEB1-65AF573688A5}"/>
            </a:ext>
          </a:extLst>
        </xdr:cNvPr>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54808</xdr:rowOff>
    </xdr:from>
    <xdr:ext cx="405111" cy="259045"/>
    <xdr:sp macro="" textlink="">
      <xdr:nvSpPr>
        <xdr:cNvPr id="321" name="n_2mainValue【公営住宅】&#10;有形固定資産減価償却率">
          <a:extLst>
            <a:ext uri="{FF2B5EF4-FFF2-40B4-BE49-F238E27FC236}">
              <a16:creationId xmlns:a16="http://schemas.microsoft.com/office/drawing/2014/main" id="{E3E010A1-7347-499A-B9E1-8BA44641115F}"/>
            </a:ext>
          </a:extLst>
        </xdr:cNvPr>
        <xdr:cNvSpPr txBox="1"/>
      </xdr:nvSpPr>
      <xdr:spPr>
        <a:xfrm>
          <a:off x="27057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103795</xdr:rowOff>
    </xdr:from>
    <xdr:ext cx="405111" cy="259045"/>
    <xdr:sp macro="" textlink="">
      <xdr:nvSpPr>
        <xdr:cNvPr id="322" name="n_3mainValue【公営住宅】&#10;有形固定資産減価償却率">
          <a:extLst>
            <a:ext uri="{FF2B5EF4-FFF2-40B4-BE49-F238E27FC236}">
              <a16:creationId xmlns:a16="http://schemas.microsoft.com/office/drawing/2014/main" id="{4714FF14-391B-4D43-8D9E-BD669546106E}"/>
            </a:ext>
          </a:extLst>
        </xdr:cNvPr>
        <xdr:cNvSpPr txBox="1"/>
      </xdr:nvSpPr>
      <xdr:spPr>
        <a:xfrm>
          <a:off x="1816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3283</xdr:rowOff>
    </xdr:from>
    <xdr:ext cx="405111" cy="259045"/>
    <xdr:sp macro="" textlink="">
      <xdr:nvSpPr>
        <xdr:cNvPr id="323" name="n_4mainValue【公営住宅】&#10;有形固定資産減価償却率">
          <a:extLst>
            <a:ext uri="{FF2B5EF4-FFF2-40B4-BE49-F238E27FC236}">
              <a16:creationId xmlns:a16="http://schemas.microsoft.com/office/drawing/2014/main" id="{8A6A6F6F-5F33-4F14-8E2D-645910C1754E}"/>
            </a:ext>
          </a:extLst>
        </xdr:cNvPr>
        <xdr:cNvSpPr txBox="1"/>
      </xdr:nvSpPr>
      <xdr:spPr>
        <a:xfrm>
          <a:off x="927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A41769EC-C273-4D9C-91A3-654DB6954B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2218A2C4-5F15-4306-8B32-87757F2396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3A15BB08-F90B-41F2-B437-2B8CF2DFEF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1AB4548-FE64-411E-A676-E7312C415A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9C523FA-DD6A-4444-AE0A-61C42E18B6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5E922F6-2FC1-4855-9A1F-7C8EC3A1AF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9F4F901-6112-4AC8-B00E-F773B034850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FF6E8807-4338-45E7-87A6-F119D90B4E8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7FD0375-9C4F-4BAC-92B1-5FABFD4517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207B211D-48F0-4F85-B708-9CAF711E1A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A2B5D446-CE78-4697-98ED-62B2475349D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69609C53-D78A-45F4-98A6-BFA8317E387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8DA055DB-0A04-4D85-9CEC-C4093DB602F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16940D8-CA8B-4FBD-8423-02B3E5377EE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F3FADC5-245D-45E8-8C0E-615D73143F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B95E5C3D-E897-440D-A224-6926C58890B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880434B9-3CCE-448A-87A3-286F5D696C0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FB1FF032-5C03-4C68-9947-94F162F86E1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7393504-5EB1-482D-A29A-7A4D9756A8E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931C1C99-D1A1-4439-B841-710D8586FF7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BF05619-7660-4BAD-96EA-7C127FF998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BAD5E8D-67F3-465E-B45B-91AB4D77C91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92A9CBE-16E5-474E-B325-E9C152D9AB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C12934CA-C92F-4E36-95ED-EFD44CD7154C}"/>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AA001057-2C96-47D2-90D7-3768ACFEAF7F}"/>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87DBC78C-FC1F-41BB-8E6B-37FB9B68A373}"/>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EAD8A113-6A7E-4C92-B1DA-CCBB6C86722F}"/>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A6724EE7-9531-4202-B4F7-B67AC5D14E74}"/>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1085</xdr:rowOff>
    </xdr:from>
    <xdr:ext cx="469744" cy="259045"/>
    <xdr:sp macro="" textlink="">
      <xdr:nvSpPr>
        <xdr:cNvPr id="352" name="【公営住宅】&#10;一人当たり面積平均値テキスト">
          <a:extLst>
            <a:ext uri="{FF2B5EF4-FFF2-40B4-BE49-F238E27FC236}">
              <a16:creationId xmlns:a16="http://schemas.microsoft.com/office/drawing/2014/main" id="{94B0C1EC-48A3-4341-968B-9192DBE8869B}"/>
            </a:ext>
          </a:extLst>
        </xdr:cNvPr>
        <xdr:cNvSpPr txBox="1"/>
      </xdr:nvSpPr>
      <xdr:spPr>
        <a:xfrm>
          <a:off x="10515600" y="1457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2692F490-3725-4608-841A-4ACCCF5F7713}"/>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507AA443-6B04-446B-85C9-F99CDE23C27D}"/>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EC766E77-E560-475D-B1CA-CDF0417DDAC2}"/>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E23CF59B-E61E-433A-815F-154196CFDEB4}"/>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479CF998-27D4-4D69-A562-BA8952A7304C}"/>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7C7BEA-0FB0-4EC8-BBC0-E44DE631926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8C546C8-D139-4BAB-95C1-7AA79CEE2F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0F7001C-AB72-4E05-85F1-E03BE51BCDC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9217501-25C3-4EA2-BAB1-BD12FEF43D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AA8C9FC0-6E73-4101-B192-B75E737979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49631</xdr:rowOff>
    </xdr:from>
    <xdr:to>
      <xdr:col>55</xdr:col>
      <xdr:colOff>50800</xdr:colOff>
      <xdr:row>83</xdr:row>
      <xdr:rowOff>151231</xdr:rowOff>
    </xdr:to>
    <xdr:sp macro="" textlink="">
      <xdr:nvSpPr>
        <xdr:cNvPr id="363" name="楕円 362">
          <a:extLst>
            <a:ext uri="{FF2B5EF4-FFF2-40B4-BE49-F238E27FC236}">
              <a16:creationId xmlns:a16="http://schemas.microsoft.com/office/drawing/2014/main" id="{2E45D301-B91C-4E62-AF15-D02FA04D2D11}"/>
            </a:ext>
          </a:extLst>
        </xdr:cNvPr>
        <xdr:cNvSpPr/>
      </xdr:nvSpPr>
      <xdr:spPr>
        <a:xfrm>
          <a:off x="10426700" y="142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72508</xdr:rowOff>
    </xdr:from>
    <xdr:ext cx="469744" cy="259045"/>
    <xdr:sp macro="" textlink="">
      <xdr:nvSpPr>
        <xdr:cNvPr id="364" name="【公営住宅】&#10;一人当たり面積該当値テキスト">
          <a:extLst>
            <a:ext uri="{FF2B5EF4-FFF2-40B4-BE49-F238E27FC236}">
              <a16:creationId xmlns:a16="http://schemas.microsoft.com/office/drawing/2014/main" id="{F763A8A9-2456-4775-A23A-AED4552EFB65}"/>
            </a:ext>
          </a:extLst>
        </xdr:cNvPr>
        <xdr:cNvSpPr txBox="1"/>
      </xdr:nvSpPr>
      <xdr:spPr>
        <a:xfrm>
          <a:off x="10515600" y="14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146329</xdr:rowOff>
    </xdr:from>
    <xdr:to>
      <xdr:col>50</xdr:col>
      <xdr:colOff>165100</xdr:colOff>
      <xdr:row>84</xdr:row>
      <xdr:rowOff>76479</xdr:rowOff>
    </xdr:to>
    <xdr:sp macro="" textlink="">
      <xdr:nvSpPr>
        <xdr:cNvPr id="365" name="楕円 364">
          <a:extLst>
            <a:ext uri="{FF2B5EF4-FFF2-40B4-BE49-F238E27FC236}">
              <a16:creationId xmlns:a16="http://schemas.microsoft.com/office/drawing/2014/main" id="{7CBB1A91-3686-4CED-AD47-7051730310A9}"/>
            </a:ext>
          </a:extLst>
        </xdr:cNvPr>
        <xdr:cNvSpPr/>
      </xdr:nvSpPr>
      <xdr:spPr>
        <a:xfrm>
          <a:off x="9588500" y="1437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100431</xdr:rowOff>
    </xdr:from>
    <xdr:to>
      <xdr:col>55</xdr:col>
      <xdr:colOff>0</xdr:colOff>
      <xdr:row>84</xdr:row>
      <xdr:rowOff>25679</xdr:rowOff>
    </xdr:to>
    <xdr:cxnSp macro="">
      <xdr:nvCxnSpPr>
        <xdr:cNvPr id="366" name="直線コネクタ 365">
          <a:extLst>
            <a:ext uri="{FF2B5EF4-FFF2-40B4-BE49-F238E27FC236}">
              <a16:creationId xmlns:a16="http://schemas.microsoft.com/office/drawing/2014/main" id="{1CF484A0-6767-43DC-B02F-07B4AAE38403}"/>
            </a:ext>
          </a:extLst>
        </xdr:cNvPr>
        <xdr:cNvCxnSpPr/>
      </xdr:nvCxnSpPr>
      <xdr:spPr>
        <a:xfrm flipV="1">
          <a:off x="9639300" y="14330781"/>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160274</xdr:rowOff>
    </xdr:from>
    <xdr:to>
      <xdr:col>46</xdr:col>
      <xdr:colOff>38100</xdr:colOff>
      <xdr:row>84</xdr:row>
      <xdr:rowOff>90424</xdr:rowOff>
    </xdr:to>
    <xdr:sp macro="" textlink="">
      <xdr:nvSpPr>
        <xdr:cNvPr id="367" name="楕円 366">
          <a:extLst>
            <a:ext uri="{FF2B5EF4-FFF2-40B4-BE49-F238E27FC236}">
              <a16:creationId xmlns:a16="http://schemas.microsoft.com/office/drawing/2014/main" id="{76B4A960-1218-466F-A941-940336494EE0}"/>
            </a:ext>
          </a:extLst>
        </xdr:cNvPr>
        <xdr:cNvSpPr/>
      </xdr:nvSpPr>
      <xdr:spPr>
        <a:xfrm>
          <a:off x="8699500" y="1439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25679</xdr:rowOff>
    </xdr:from>
    <xdr:to>
      <xdr:col>50</xdr:col>
      <xdr:colOff>114300</xdr:colOff>
      <xdr:row>84</xdr:row>
      <xdr:rowOff>39624</xdr:rowOff>
    </xdr:to>
    <xdr:cxnSp macro="">
      <xdr:nvCxnSpPr>
        <xdr:cNvPr id="368" name="直線コネクタ 367">
          <a:extLst>
            <a:ext uri="{FF2B5EF4-FFF2-40B4-BE49-F238E27FC236}">
              <a16:creationId xmlns:a16="http://schemas.microsoft.com/office/drawing/2014/main" id="{40E898A2-B93C-4BDF-9206-2E78CF93A677}"/>
            </a:ext>
          </a:extLst>
        </xdr:cNvPr>
        <xdr:cNvCxnSpPr/>
      </xdr:nvCxnSpPr>
      <xdr:spPr>
        <a:xfrm flipV="1">
          <a:off x="8750300" y="1442747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168580</xdr:rowOff>
    </xdr:from>
    <xdr:to>
      <xdr:col>41</xdr:col>
      <xdr:colOff>101600</xdr:colOff>
      <xdr:row>84</xdr:row>
      <xdr:rowOff>98730</xdr:rowOff>
    </xdr:to>
    <xdr:sp macro="" textlink="">
      <xdr:nvSpPr>
        <xdr:cNvPr id="369" name="楕円 368">
          <a:extLst>
            <a:ext uri="{FF2B5EF4-FFF2-40B4-BE49-F238E27FC236}">
              <a16:creationId xmlns:a16="http://schemas.microsoft.com/office/drawing/2014/main" id="{AEE4D736-5CF9-4EAF-BA44-A9D0A63C7EFA}"/>
            </a:ext>
          </a:extLst>
        </xdr:cNvPr>
        <xdr:cNvSpPr/>
      </xdr:nvSpPr>
      <xdr:spPr>
        <a:xfrm>
          <a:off x="7810500" y="1439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39624</xdr:rowOff>
    </xdr:from>
    <xdr:to>
      <xdr:col>45</xdr:col>
      <xdr:colOff>177800</xdr:colOff>
      <xdr:row>84</xdr:row>
      <xdr:rowOff>47930</xdr:rowOff>
    </xdr:to>
    <xdr:cxnSp macro="">
      <xdr:nvCxnSpPr>
        <xdr:cNvPr id="370" name="直線コネクタ 369">
          <a:extLst>
            <a:ext uri="{FF2B5EF4-FFF2-40B4-BE49-F238E27FC236}">
              <a16:creationId xmlns:a16="http://schemas.microsoft.com/office/drawing/2014/main" id="{93229805-5A9B-4635-B150-34AFB4F33520}"/>
            </a:ext>
          </a:extLst>
        </xdr:cNvPr>
        <xdr:cNvCxnSpPr/>
      </xdr:nvCxnSpPr>
      <xdr:spPr>
        <a:xfrm flipV="1">
          <a:off x="7861300" y="1444142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19686</xdr:rowOff>
    </xdr:from>
    <xdr:to>
      <xdr:col>36</xdr:col>
      <xdr:colOff>165100</xdr:colOff>
      <xdr:row>84</xdr:row>
      <xdr:rowOff>121286</xdr:rowOff>
    </xdr:to>
    <xdr:sp macro="" textlink="">
      <xdr:nvSpPr>
        <xdr:cNvPr id="371" name="楕円 370">
          <a:extLst>
            <a:ext uri="{FF2B5EF4-FFF2-40B4-BE49-F238E27FC236}">
              <a16:creationId xmlns:a16="http://schemas.microsoft.com/office/drawing/2014/main" id="{071CE4B0-49C7-452C-AD14-F0286D51848F}"/>
            </a:ext>
          </a:extLst>
        </xdr:cNvPr>
        <xdr:cNvSpPr/>
      </xdr:nvSpPr>
      <xdr:spPr>
        <a:xfrm>
          <a:off x="6921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47930</xdr:rowOff>
    </xdr:from>
    <xdr:to>
      <xdr:col>41</xdr:col>
      <xdr:colOff>50800</xdr:colOff>
      <xdr:row>84</xdr:row>
      <xdr:rowOff>70486</xdr:rowOff>
    </xdr:to>
    <xdr:cxnSp macro="">
      <xdr:nvCxnSpPr>
        <xdr:cNvPr id="372" name="直線コネクタ 371">
          <a:extLst>
            <a:ext uri="{FF2B5EF4-FFF2-40B4-BE49-F238E27FC236}">
              <a16:creationId xmlns:a16="http://schemas.microsoft.com/office/drawing/2014/main" id="{896C9FAD-47B4-4EF8-8373-5B3DF69D54DC}"/>
            </a:ext>
          </a:extLst>
        </xdr:cNvPr>
        <xdr:cNvCxnSpPr/>
      </xdr:nvCxnSpPr>
      <xdr:spPr>
        <a:xfrm flipV="1">
          <a:off x="6972300" y="14449730"/>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107154</xdr:rowOff>
    </xdr:from>
    <xdr:ext cx="469744" cy="259045"/>
    <xdr:sp macro="" textlink="">
      <xdr:nvSpPr>
        <xdr:cNvPr id="373" name="n_1aveValue【公営住宅】&#10;一人当たり面積">
          <a:extLst>
            <a:ext uri="{FF2B5EF4-FFF2-40B4-BE49-F238E27FC236}">
              <a16:creationId xmlns:a16="http://schemas.microsoft.com/office/drawing/2014/main" id="{CCB621B8-BEE8-4A65-ABCB-62F60F72593F}"/>
            </a:ext>
          </a:extLst>
        </xdr:cNvPr>
        <xdr:cNvSpPr txBox="1"/>
      </xdr:nvSpPr>
      <xdr:spPr>
        <a:xfrm>
          <a:off x="93917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102430</xdr:rowOff>
    </xdr:from>
    <xdr:ext cx="469744" cy="259045"/>
    <xdr:sp macro="" textlink="">
      <xdr:nvSpPr>
        <xdr:cNvPr id="374" name="n_2aveValue【公営住宅】&#10;一人当たり面積">
          <a:extLst>
            <a:ext uri="{FF2B5EF4-FFF2-40B4-BE49-F238E27FC236}">
              <a16:creationId xmlns:a16="http://schemas.microsoft.com/office/drawing/2014/main" id="{7C96CE25-A69A-49A0-9B29-C4C7A05A305C}"/>
            </a:ext>
          </a:extLst>
        </xdr:cNvPr>
        <xdr:cNvSpPr txBox="1"/>
      </xdr:nvSpPr>
      <xdr:spPr>
        <a:xfrm>
          <a:off x="8515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75" name="n_3aveValue【公営住宅】&#10;一人当たり面積">
          <a:extLst>
            <a:ext uri="{FF2B5EF4-FFF2-40B4-BE49-F238E27FC236}">
              <a16:creationId xmlns:a16="http://schemas.microsoft.com/office/drawing/2014/main" id="{3B8BC778-4B50-4CEB-8290-5C429F0CA0DC}"/>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140149</xdr:rowOff>
    </xdr:from>
    <xdr:ext cx="469744" cy="259045"/>
    <xdr:sp macro="" textlink="">
      <xdr:nvSpPr>
        <xdr:cNvPr id="376" name="n_4aveValue【公営住宅】&#10;一人当たり面積">
          <a:extLst>
            <a:ext uri="{FF2B5EF4-FFF2-40B4-BE49-F238E27FC236}">
              <a16:creationId xmlns:a16="http://schemas.microsoft.com/office/drawing/2014/main" id="{74FF3162-1E65-4505-84FF-41B33B76EC95}"/>
            </a:ext>
          </a:extLst>
        </xdr:cNvPr>
        <xdr:cNvSpPr txBox="1"/>
      </xdr:nvSpPr>
      <xdr:spPr>
        <a:xfrm>
          <a:off x="6737427" y="147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93006</xdr:rowOff>
    </xdr:from>
    <xdr:ext cx="469744" cy="259045"/>
    <xdr:sp macro="" textlink="">
      <xdr:nvSpPr>
        <xdr:cNvPr id="377" name="n_1mainValue【公営住宅】&#10;一人当たり面積">
          <a:extLst>
            <a:ext uri="{FF2B5EF4-FFF2-40B4-BE49-F238E27FC236}">
              <a16:creationId xmlns:a16="http://schemas.microsoft.com/office/drawing/2014/main" id="{0E4E4D92-E102-4BB5-94C6-D6CE9C6C5D0A}"/>
            </a:ext>
          </a:extLst>
        </xdr:cNvPr>
        <xdr:cNvSpPr txBox="1"/>
      </xdr:nvSpPr>
      <xdr:spPr>
        <a:xfrm>
          <a:off x="9391727" y="1415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106951</xdr:rowOff>
    </xdr:from>
    <xdr:ext cx="469744" cy="259045"/>
    <xdr:sp macro="" textlink="">
      <xdr:nvSpPr>
        <xdr:cNvPr id="378" name="n_2mainValue【公営住宅】&#10;一人当たり面積">
          <a:extLst>
            <a:ext uri="{FF2B5EF4-FFF2-40B4-BE49-F238E27FC236}">
              <a16:creationId xmlns:a16="http://schemas.microsoft.com/office/drawing/2014/main" id="{74EE73AA-08BF-455F-B010-FD9C27E3A0D9}"/>
            </a:ext>
          </a:extLst>
        </xdr:cNvPr>
        <xdr:cNvSpPr txBox="1"/>
      </xdr:nvSpPr>
      <xdr:spPr>
        <a:xfrm>
          <a:off x="8515427" y="1416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115257</xdr:rowOff>
    </xdr:from>
    <xdr:ext cx="469744" cy="259045"/>
    <xdr:sp macro="" textlink="">
      <xdr:nvSpPr>
        <xdr:cNvPr id="379" name="n_3mainValue【公営住宅】&#10;一人当たり面積">
          <a:extLst>
            <a:ext uri="{FF2B5EF4-FFF2-40B4-BE49-F238E27FC236}">
              <a16:creationId xmlns:a16="http://schemas.microsoft.com/office/drawing/2014/main" id="{EE25B3D3-E49E-4AA3-AC1E-B0685D5394B1}"/>
            </a:ext>
          </a:extLst>
        </xdr:cNvPr>
        <xdr:cNvSpPr txBox="1"/>
      </xdr:nvSpPr>
      <xdr:spPr>
        <a:xfrm>
          <a:off x="7626427" y="141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137813</xdr:rowOff>
    </xdr:from>
    <xdr:ext cx="469744" cy="259045"/>
    <xdr:sp macro="" textlink="">
      <xdr:nvSpPr>
        <xdr:cNvPr id="380" name="n_4mainValue【公営住宅】&#10;一人当たり面積">
          <a:extLst>
            <a:ext uri="{FF2B5EF4-FFF2-40B4-BE49-F238E27FC236}">
              <a16:creationId xmlns:a16="http://schemas.microsoft.com/office/drawing/2014/main" id="{66F37005-2C1C-4925-A0B6-B6FB693C7147}"/>
            </a:ext>
          </a:extLst>
        </xdr:cNvPr>
        <xdr:cNvSpPr txBox="1"/>
      </xdr:nvSpPr>
      <xdr:spPr>
        <a:xfrm>
          <a:off x="6737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7327BA7-9096-4630-8C20-1F09D449F0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0B871D3-9387-4517-AFB1-3283B4C09C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CCB05974-F003-48D5-B21E-A4BE56F867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53009341-88A4-4259-BBE5-2F52D90376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2C748C17-0664-40ED-A818-09DD4F5948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D55FD06-0E2B-49D1-BF28-E772D857F9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2670AFAF-D891-4F50-A3AD-237EF7973A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2487893-43D2-4617-A04D-66DC5EACCF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BE2335B-EF94-4F35-BF48-A8269D9BC7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A959F332-BA07-4C7D-9868-CA446CFF19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FFC41D6D-9264-4617-BACA-E582535FA8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21AD974-2EA9-4C38-98E3-813E01C835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4B7161E1-D0FB-4635-A5E0-D2FF407769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41618D1-31B6-44BB-8FA4-5A875E5EED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313A5F6-D072-4E41-B296-4A65884C0B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A887D8FB-9ADF-4F3B-80E3-D51C688E7A4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F178031B-ECAA-451E-8216-CCB360B4D1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0135A0A-BE17-4667-9CE4-AF60C99A34B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B5D11EE-17B5-49FE-9798-DB22B1EF4D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8B43D12-7D89-43C5-84D1-EC17712092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BC989FF-6BAF-45E6-9E00-DE7A4FCB57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8E30DC0F-3341-48F2-A8BA-B64C6EDC3E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B94F4EB-EFEC-461A-9D6A-CF08579AF7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65AA7E75-3463-47B8-A229-A5D73529F7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22D4FFA-BF6F-482E-9EA6-3836835DABB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D648384-19AF-4DEE-91DD-C277D7D2BB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CD32684-F45C-4D56-BB6A-ED65205C06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6D70CD8-885E-42BC-9862-B796F4EEEE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E9BF6948-9872-4C56-BBB1-3E2B79161AC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82EA8B5-82FE-4B27-8D9E-C3714656294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D5DA1C2-B9E3-4ACB-B033-57FC5355BF0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96B1493B-DD02-423C-BF19-CFA0539A78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7B174AE0-B399-4A67-BA47-E6047D2863A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3D28A66-B279-4871-B61D-8697C63AD8A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6939693C-F956-4FAE-AC36-25561EE32FE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C27F0336-E446-4231-9BE5-088EC493E8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4C38866-9F15-46F7-8A65-684EF78244B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C072C943-2140-4EBA-8A32-8F629AC1432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92B760B-90C5-45E8-B7C1-26A7C046D9B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AFEE0A7-B514-4020-AB57-B3DB0B6B83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D9C5E2E1-88B2-489E-A745-30897FF3E3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CD713FA1-1B18-47A6-9A98-57B7CAAD7249}"/>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11C7090B-D09E-48F2-996C-C99F4C9472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55F32486-2500-44F4-924D-0948EDF5B9F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EA66A288-1D69-4FA2-827C-198F90D5A907}"/>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82F037FE-2AC2-4ADF-831A-0C4F19C2F8BA}"/>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BED8C0EF-0325-416E-80B5-D23E65F36C08}"/>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7BB5D7CA-982E-4FE2-A884-8F23D1E422C7}"/>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a:extLst>
            <a:ext uri="{FF2B5EF4-FFF2-40B4-BE49-F238E27FC236}">
              <a16:creationId xmlns:a16="http://schemas.microsoft.com/office/drawing/2014/main" id="{E07C1594-B56E-4706-844F-DEECB2E300A4}"/>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a:extLst>
            <a:ext uri="{FF2B5EF4-FFF2-40B4-BE49-F238E27FC236}">
              <a16:creationId xmlns:a16="http://schemas.microsoft.com/office/drawing/2014/main" id="{F0808E36-5536-4239-9C29-F3BA708A0CFB}"/>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a:extLst>
            <a:ext uri="{FF2B5EF4-FFF2-40B4-BE49-F238E27FC236}">
              <a16:creationId xmlns:a16="http://schemas.microsoft.com/office/drawing/2014/main" id="{59D99111-E1A4-4C66-9F43-75E5D00F5B83}"/>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a:extLst>
            <a:ext uri="{FF2B5EF4-FFF2-40B4-BE49-F238E27FC236}">
              <a16:creationId xmlns:a16="http://schemas.microsoft.com/office/drawing/2014/main" id="{6254DF05-4C6C-48CD-A70E-B541E9BB1FCF}"/>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60F6954-5C46-4E8B-A538-495097C0278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09D7918-1792-4013-B76D-257742EB90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073B329-528F-4A1F-A0F9-1B760A4B449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1059E40-2218-4618-979F-D4E773B992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6A2DBBB-F23C-48CA-981E-A9ACCB83D07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438" name="楕円 437">
          <a:extLst>
            <a:ext uri="{FF2B5EF4-FFF2-40B4-BE49-F238E27FC236}">
              <a16:creationId xmlns:a16="http://schemas.microsoft.com/office/drawing/2014/main" id="{69AACDF2-2160-4A70-8C35-5BE50B33707F}"/>
            </a:ext>
          </a:extLst>
        </xdr:cNvPr>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C45FE8E0-7CBA-44AA-84C1-36F74EEAF3E2}"/>
            </a:ext>
          </a:extLst>
        </xdr:cNvPr>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133169</xdr:rowOff>
    </xdr:from>
    <xdr:to>
      <xdr:col>81</xdr:col>
      <xdr:colOff>101600</xdr:colOff>
      <xdr:row>39</xdr:row>
      <xdr:rowOff>63319</xdr:rowOff>
    </xdr:to>
    <xdr:sp macro="" textlink="">
      <xdr:nvSpPr>
        <xdr:cNvPr id="440" name="楕円 439">
          <a:extLst>
            <a:ext uri="{FF2B5EF4-FFF2-40B4-BE49-F238E27FC236}">
              <a16:creationId xmlns:a16="http://schemas.microsoft.com/office/drawing/2014/main" id="{C5467FF1-7C40-48F6-B428-6A0D31CEDA22}"/>
            </a:ext>
          </a:extLst>
        </xdr:cNvPr>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149678</xdr:rowOff>
    </xdr:to>
    <xdr:cxnSp macro="">
      <xdr:nvCxnSpPr>
        <xdr:cNvPr id="441" name="直線コネクタ 440">
          <a:extLst>
            <a:ext uri="{FF2B5EF4-FFF2-40B4-BE49-F238E27FC236}">
              <a16:creationId xmlns:a16="http://schemas.microsoft.com/office/drawing/2014/main" id="{E5A40508-C830-4072-92A4-FED6185C81C2}"/>
            </a:ext>
          </a:extLst>
        </xdr:cNvPr>
        <xdr:cNvCxnSpPr/>
      </xdr:nvCxnSpPr>
      <xdr:spPr>
        <a:xfrm>
          <a:off x="15481300" y="669906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61323</xdr:rowOff>
    </xdr:from>
    <xdr:to>
      <xdr:col>76</xdr:col>
      <xdr:colOff>165100</xdr:colOff>
      <xdr:row>38</xdr:row>
      <xdr:rowOff>162923</xdr:rowOff>
    </xdr:to>
    <xdr:sp macro="" textlink="">
      <xdr:nvSpPr>
        <xdr:cNvPr id="442" name="楕円 441">
          <a:extLst>
            <a:ext uri="{FF2B5EF4-FFF2-40B4-BE49-F238E27FC236}">
              <a16:creationId xmlns:a16="http://schemas.microsoft.com/office/drawing/2014/main" id="{29B56399-5807-45F1-91FB-359C66572862}"/>
            </a:ext>
          </a:extLst>
        </xdr:cNvPr>
        <xdr:cNvSpPr/>
      </xdr:nvSpPr>
      <xdr:spPr>
        <a:xfrm>
          <a:off x="14541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112123</xdr:rowOff>
    </xdr:from>
    <xdr:to>
      <xdr:col>81</xdr:col>
      <xdr:colOff>50800</xdr:colOff>
      <xdr:row>39</xdr:row>
      <xdr:rowOff>12519</xdr:rowOff>
    </xdr:to>
    <xdr:cxnSp macro="">
      <xdr:nvCxnSpPr>
        <xdr:cNvPr id="443" name="直線コネクタ 442">
          <a:extLst>
            <a:ext uri="{FF2B5EF4-FFF2-40B4-BE49-F238E27FC236}">
              <a16:creationId xmlns:a16="http://schemas.microsoft.com/office/drawing/2014/main" id="{A4EF3379-1BF4-45F7-9A47-2B2FC35A6EAB}"/>
            </a:ext>
          </a:extLst>
        </xdr:cNvPr>
        <xdr:cNvCxnSpPr/>
      </xdr:nvCxnSpPr>
      <xdr:spPr>
        <a:xfrm>
          <a:off x="14592300" y="66272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44" name="楕円 443">
          <a:extLst>
            <a:ext uri="{FF2B5EF4-FFF2-40B4-BE49-F238E27FC236}">
              <a16:creationId xmlns:a16="http://schemas.microsoft.com/office/drawing/2014/main" id="{D916A2B0-0DD7-49DD-8850-E7493714A2C4}"/>
            </a:ext>
          </a:extLst>
        </xdr:cNvPr>
        <xdr:cNvSpPr/>
      </xdr:nvSpPr>
      <xdr:spPr>
        <a:xfrm>
          <a:off x="1365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112123</xdr:rowOff>
    </xdr:to>
    <xdr:cxnSp macro="">
      <xdr:nvCxnSpPr>
        <xdr:cNvPr id="445" name="直線コネクタ 444">
          <a:extLst>
            <a:ext uri="{FF2B5EF4-FFF2-40B4-BE49-F238E27FC236}">
              <a16:creationId xmlns:a16="http://schemas.microsoft.com/office/drawing/2014/main" id="{F1489529-3BC1-4E33-A29D-09260C7BA06C}"/>
            </a:ext>
          </a:extLst>
        </xdr:cNvPr>
        <xdr:cNvCxnSpPr/>
      </xdr:nvCxnSpPr>
      <xdr:spPr>
        <a:xfrm>
          <a:off x="13703300" y="65553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89081</xdr:rowOff>
    </xdr:from>
    <xdr:to>
      <xdr:col>67</xdr:col>
      <xdr:colOff>101600</xdr:colOff>
      <xdr:row>39</xdr:row>
      <xdr:rowOff>19231</xdr:rowOff>
    </xdr:to>
    <xdr:sp macro="" textlink="">
      <xdr:nvSpPr>
        <xdr:cNvPr id="446" name="楕円 445">
          <a:extLst>
            <a:ext uri="{FF2B5EF4-FFF2-40B4-BE49-F238E27FC236}">
              <a16:creationId xmlns:a16="http://schemas.microsoft.com/office/drawing/2014/main" id="{59E445C7-44E8-4B28-B167-66F6BEA82121}"/>
            </a:ext>
          </a:extLst>
        </xdr:cNvPr>
        <xdr:cNvSpPr/>
      </xdr:nvSpPr>
      <xdr:spPr>
        <a:xfrm>
          <a:off x="12763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139881</xdr:rowOff>
    </xdr:to>
    <xdr:cxnSp macro="">
      <xdr:nvCxnSpPr>
        <xdr:cNvPr id="447" name="直線コネクタ 446">
          <a:extLst>
            <a:ext uri="{FF2B5EF4-FFF2-40B4-BE49-F238E27FC236}">
              <a16:creationId xmlns:a16="http://schemas.microsoft.com/office/drawing/2014/main" id="{E46DC920-D4B6-4A73-92B3-D79A282AA81B}"/>
            </a:ext>
          </a:extLst>
        </xdr:cNvPr>
        <xdr:cNvCxnSpPr/>
      </xdr:nvCxnSpPr>
      <xdr:spPr>
        <a:xfrm flipV="1">
          <a:off x="12814300" y="655537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F5401A27-A382-49CB-8B06-CB54C6D64671}"/>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FC410D87-5F37-4017-A711-C592D908E4B8}"/>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374A7D33-DBE4-4DB7-A8CC-A424CE2F0B11}"/>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4C9F313C-9BBD-4A74-BE09-5AD5254E6009}"/>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54446</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813E8CD1-069C-41C1-B213-C3903982F491}"/>
            </a:ext>
          </a:extLst>
        </xdr:cNvPr>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154050</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7A0D76A3-C640-4B9E-8D59-E2B6ECCF6F2A}"/>
            </a:ext>
          </a:extLst>
        </xdr:cNvPr>
        <xdr:cNvSpPr txBox="1"/>
      </xdr:nvSpPr>
      <xdr:spPr>
        <a:xfrm>
          <a:off x="14389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82204</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809D71BC-AFDF-4F3D-A752-C612D09DE617}"/>
            </a:ext>
          </a:extLst>
        </xdr:cNvPr>
        <xdr:cNvSpPr txBox="1"/>
      </xdr:nvSpPr>
      <xdr:spPr>
        <a:xfrm>
          <a:off x="13500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10358</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901A5AB5-ED2A-4321-BC6F-A2CD80F73F5E}"/>
            </a:ext>
          </a:extLst>
        </xdr:cNvPr>
        <xdr:cNvSpPr txBox="1"/>
      </xdr:nvSpPr>
      <xdr:spPr>
        <a:xfrm>
          <a:off x="12611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79A44974-4884-4C9C-B033-769F170568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D3654084-3996-4C44-9B70-7EEFF33789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964FABD3-1D8E-43F3-8D47-787F540A7C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B7E6F50-BDCA-4A21-956E-6D4DEFD72A2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A4D6CA48-EE08-4183-8055-1C35E942B22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EE3B849A-9E7B-426E-A79A-209A5F810B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E2F66C17-2D9F-4915-9C6C-61641CA2F6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E1EFA248-F0B5-4A0E-895F-2B6647E431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926F944C-7F3A-446C-85D2-043D33698F1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8CF55B1F-D65C-4069-8079-366B01B32D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9D83BA81-3305-4366-A6B5-358A765AEF3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37C0B020-3BAC-4F74-907C-75A5BA3C118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4F74F156-0A43-4E49-ABA7-FC69E7A928D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FB63409A-2CEB-4FC1-998A-4FF351134D2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75BE30F0-A6EC-43EA-8432-0476655A81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377F51FC-B28D-4575-B0D8-6688E2967A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1A10E3DA-5868-4D5A-AF20-818B50EE72C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7B2FD5DB-F1B6-4031-8404-432FDA8ABC4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C586CEF0-C2D4-4188-9006-374223F13C7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7987A654-4C8F-4F95-83E4-943B51A9459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C2875F45-6016-4204-AA5B-68EEE78621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BA494BEE-F1FE-4F02-A427-90BEB83CDF07}"/>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BA27269A-EB84-4DF8-B3F3-E5B30A79B9D4}"/>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84665391-626C-4D41-B867-94CC29EC031F}"/>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1BC1CCCA-EC13-4429-81A7-2CDA295ABC02}"/>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8D0BA997-86EF-452C-B386-ACBCD7875EB6}"/>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693D2744-F6E1-4355-A319-4670E0F6998D}"/>
            </a:ext>
          </a:extLst>
        </xdr:cNvPr>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17D5B265-8FEB-40E5-9727-8D324DECE9A7}"/>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a:extLst>
            <a:ext uri="{FF2B5EF4-FFF2-40B4-BE49-F238E27FC236}">
              <a16:creationId xmlns:a16="http://schemas.microsoft.com/office/drawing/2014/main" id="{F6625359-1AE7-435D-80C7-9697C2D6B1CF}"/>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a:extLst>
            <a:ext uri="{FF2B5EF4-FFF2-40B4-BE49-F238E27FC236}">
              <a16:creationId xmlns:a16="http://schemas.microsoft.com/office/drawing/2014/main" id="{9D46E6AB-C44C-4D83-B5A8-87151737FA23}"/>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a:extLst>
            <a:ext uri="{FF2B5EF4-FFF2-40B4-BE49-F238E27FC236}">
              <a16:creationId xmlns:a16="http://schemas.microsoft.com/office/drawing/2014/main" id="{30FA30DC-127C-4F50-8A17-5B98DEDC00EA}"/>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a:extLst>
            <a:ext uri="{FF2B5EF4-FFF2-40B4-BE49-F238E27FC236}">
              <a16:creationId xmlns:a16="http://schemas.microsoft.com/office/drawing/2014/main" id="{409D45E0-29AA-46E7-80C7-8FCE9B332C2D}"/>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9EE3AC3-0DDB-4DBD-8FBF-DF2A85F71B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5C321A5-BF76-4452-ABDC-1647BBA2C7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59FD28D-EAE6-4668-8101-6DAACEC00F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BCDA785-74DD-45BE-8FB0-0B17098D0D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874B6BB-A6E3-4F71-AA5D-59F199F01E9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83921</xdr:rowOff>
    </xdr:from>
    <xdr:to>
      <xdr:col>116</xdr:col>
      <xdr:colOff>114300</xdr:colOff>
      <xdr:row>39</xdr:row>
      <xdr:rowOff>14071</xdr:rowOff>
    </xdr:to>
    <xdr:sp macro="" textlink="">
      <xdr:nvSpPr>
        <xdr:cNvPr id="493" name="楕円 492">
          <a:extLst>
            <a:ext uri="{FF2B5EF4-FFF2-40B4-BE49-F238E27FC236}">
              <a16:creationId xmlns:a16="http://schemas.microsoft.com/office/drawing/2014/main" id="{410C6137-7F4F-4500-AB55-2B27B43EEF21}"/>
            </a:ext>
          </a:extLst>
        </xdr:cNvPr>
        <xdr:cNvSpPr/>
      </xdr:nvSpPr>
      <xdr:spPr>
        <a:xfrm>
          <a:off x="22110700" y="659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106799</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79F07C2A-9502-43F0-AB59-95C5282B33E9}"/>
            </a:ext>
          </a:extLst>
        </xdr:cNvPr>
        <xdr:cNvSpPr txBox="1"/>
      </xdr:nvSpPr>
      <xdr:spPr>
        <a:xfrm>
          <a:off x="22199600" y="64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119126</xdr:rowOff>
    </xdr:from>
    <xdr:to>
      <xdr:col>112</xdr:col>
      <xdr:colOff>38100</xdr:colOff>
      <xdr:row>40</xdr:row>
      <xdr:rowOff>49276</xdr:rowOff>
    </xdr:to>
    <xdr:sp macro="" textlink="">
      <xdr:nvSpPr>
        <xdr:cNvPr id="495" name="楕円 494">
          <a:extLst>
            <a:ext uri="{FF2B5EF4-FFF2-40B4-BE49-F238E27FC236}">
              <a16:creationId xmlns:a16="http://schemas.microsoft.com/office/drawing/2014/main" id="{1DD35379-814B-40F8-9838-52F801EDEE1C}"/>
            </a:ext>
          </a:extLst>
        </xdr:cNvPr>
        <xdr:cNvSpPr/>
      </xdr:nvSpPr>
      <xdr:spPr>
        <a:xfrm>
          <a:off x="21272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134721</xdr:rowOff>
    </xdr:from>
    <xdr:to>
      <xdr:col>116</xdr:col>
      <xdr:colOff>63500</xdr:colOff>
      <xdr:row>39</xdr:row>
      <xdr:rowOff>169926</xdr:rowOff>
    </xdr:to>
    <xdr:cxnSp macro="">
      <xdr:nvCxnSpPr>
        <xdr:cNvPr id="496" name="直線コネクタ 495">
          <a:extLst>
            <a:ext uri="{FF2B5EF4-FFF2-40B4-BE49-F238E27FC236}">
              <a16:creationId xmlns:a16="http://schemas.microsoft.com/office/drawing/2014/main" id="{716E98F6-BBE1-4BAD-8A39-847790D265AF}"/>
            </a:ext>
          </a:extLst>
        </xdr:cNvPr>
        <xdr:cNvCxnSpPr/>
      </xdr:nvCxnSpPr>
      <xdr:spPr>
        <a:xfrm flipV="1">
          <a:off x="21323300" y="6649821"/>
          <a:ext cx="838200" cy="20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125526</xdr:rowOff>
    </xdr:from>
    <xdr:to>
      <xdr:col>107</xdr:col>
      <xdr:colOff>101600</xdr:colOff>
      <xdr:row>40</xdr:row>
      <xdr:rowOff>55676</xdr:rowOff>
    </xdr:to>
    <xdr:sp macro="" textlink="">
      <xdr:nvSpPr>
        <xdr:cNvPr id="497" name="楕円 496">
          <a:extLst>
            <a:ext uri="{FF2B5EF4-FFF2-40B4-BE49-F238E27FC236}">
              <a16:creationId xmlns:a16="http://schemas.microsoft.com/office/drawing/2014/main" id="{9BC2CB2F-A333-4F3A-8D17-C3AC12B27FF1}"/>
            </a:ext>
          </a:extLst>
        </xdr:cNvPr>
        <xdr:cNvSpPr/>
      </xdr:nvSpPr>
      <xdr:spPr>
        <a:xfrm>
          <a:off x="20383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169926</xdr:rowOff>
    </xdr:from>
    <xdr:to>
      <xdr:col>111</xdr:col>
      <xdr:colOff>177800</xdr:colOff>
      <xdr:row>40</xdr:row>
      <xdr:rowOff>4876</xdr:rowOff>
    </xdr:to>
    <xdr:cxnSp macro="">
      <xdr:nvCxnSpPr>
        <xdr:cNvPr id="498" name="直線コネクタ 497">
          <a:extLst>
            <a:ext uri="{FF2B5EF4-FFF2-40B4-BE49-F238E27FC236}">
              <a16:creationId xmlns:a16="http://schemas.microsoft.com/office/drawing/2014/main" id="{8CCCACF6-E28B-4D88-AC52-8EC3D6D09BF1}"/>
            </a:ext>
          </a:extLst>
        </xdr:cNvPr>
        <xdr:cNvCxnSpPr/>
      </xdr:nvCxnSpPr>
      <xdr:spPr>
        <a:xfrm flipV="1">
          <a:off x="20434300" y="685647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99" name="楕円 498">
          <a:extLst>
            <a:ext uri="{FF2B5EF4-FFF2-40B4-BE49-F238E27FC236}">
              <a16:creationId xmlns:a16="http://schemas.microsoft.com/office/drawing/2014/main" id="{261376DF-CA6D-4CD4-A8AE-D9D1C1CC8F73}"/>
            </a:ext>
          </a:extLst>
        </xdr:cNvPr>
        <xdr:cNvSpPr/>
      </xdr:nvSpPr>
      <xdr:spPr>
        <a:xfrm>
          <a:off x="19494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4876</xdr:rowOff>
    </xdr:from>
    <xdr:to>
      <xdr:col>107</xdr:col>
      <xdr:colOff>50800</xdr:colOff>
      <xdr:row>40</xdr:row>
      <xdr:rowOff>12192</xdr:rowOff>
    </xdr:to>
    <xdr:cxnSp macro="">
      <xdr:nvCxnSpPr>
        <xdr:cNvPr id="500" name="直線コネクタ 499">
          <a:extLst>
            <a:ext uri="{FF2B5EF4-FFF2-40B4-BE49-F238E27FC236}">
              <a16:creationId xmlns:a16="http://schemas.microsoft.com/office/drawing/2014/main" id="{6180408D-CAC2-4C89-95AA-6420512DBE41}"/>
            </a:ext>
          </a:extLst>
        </xdr:cNvPr>
        <xdr:cNvCxnSpPr/>
      </xdr:nvCxnSpPr>
      <xdr:spPr>
        <a:xfrm flipV="1">
          <a:off x="19545300" y="686287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125070</xdr:rowOff>
    </xdr:from>
    <xdr:to>
      <xdr:col>98</xdr:col>
      <xdr:colOff>38100</xdr:colOff>
      <xdr:row>39</xdr:row>
      <xdr:rowOff>55220</xdr:rowOff>
    </xdr:to>
    <xdr:sp macro="" textlink="">
      <xdr:nvSpPr>
        <xdr:cNvPr id="501" name="楕円 500">
          <a:extLst>
            <a:ext uri="{FF2B5EF4-FFF2-40B4-BE49-F238E27FC236}">
              <a16:creationId xmlns:a16="http://schemas.microsoft.com/office/drawing/2014/main" id="{1E632D6C-06AD-413A-A66F-003AA6760F93}"/>
            </a:ext>
          </a:extLst>
        </xdr:cNvPr>
        <xdr:cNvSpPr/>
      </xdr:nvSpPr>
      <xdr:spPr>
        <a:xfrm>
          <a:off x="18605500" y="66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4420</xdr:rowOff>
    </xdr:from>
    <xdr:to>
      <xdr:col>102</xdr:col>
      <xdr:colOff>114300</xdr:colOff>
      <xdr:row>40</xdr:row>
      <xdr:rowOff>12192</xdr:rowOff>
    </xdr:to>
    <xdr:cxnSp macro="">
      <xdr:nvCxnSpPr>
        <xdr:cNvPr id="502" name="直線コネクタ 501">
          <a:extLst>
            <a:ext uri="{FF2B5EF4-FFF2-40B4-BE49-F238E27FC236}">
              <a16:creationId xmlns:a16="http://schemas.microsoft.com/office/drawing/2014/main" id="{7BD5AAAA-ED44-47C7-A6F3-BFF3DBBEFB65}"/>
            </a:ext>
          </a:extLst>
        </xdr:cNvPr>
        <xdr:cNvCxnSpPr/>
      </xdr:nvCxnSpPr>
      <xdr:spPr>
        <a:xfrm>
          <a:off x="18656300" y="6690970"/>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A8311ED4-F538-4163-8708-DBA2FAC60FC4}"/>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EEF45AC0-1AA8-43C9-B64C-1655EB166A55}"/>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C0C6A79A-BB85-47E5-BB42-67E28EFEBC2B}"/>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1A258FA7-A516-4C92-A53B-EA79549D93E4}"/>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40403</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1471C19E-8782-4A40-BCE0-C705903357D4}"/>
            </a:ext>
          </a:extLst>
        </xdr:cNvPr>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46803</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CD35D66-CE53-40AA-BA30-14A6C629569D}"/>
            </a:ext>
          </a:extLst>
        </xdr:cNvPr>
        <xdr:cNvSpPr txBox="1"/>
      </xdr:nvSpPr>
      <xdr:spPr>
        <a:xfrm>
          <a:off x="20199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76C2C35-6683-44B3-8E03-C724917605C7}"/>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71746</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FE8919FC-8385-4D19-BC38-A4EE2D80D26F}"/>
            </a:ext>
          </a:extLst>
        </xdr:cNvPr>
        <xdr:cNvSpPr txBox="1"/>
      </xdr:nvSpPr>
      <xdr:spPr>
        <a:xfrm>
          <a:off x="18421427" y="64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C914F536-7707-417D-B030-38493950F9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E298F2B1-5089-4441-B1E9-9E51DA903F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9855A140-0353-4D2D-86C8-F843E9E140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D3BAC160-0601-4E6F-82E3-E55E2FA991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724C48B-37D4-4CEA-87AB-D921BB5EBDF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D43ACBB-F580-48F7-9110-10AFD2FA684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B260AA91-C782-4394-883E-8E55AC045A2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8F2944C-90F7-493F-9102-A424FB96581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9DAC60BB-051B-424D-B139-DBE40D93B96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D1C1E596-F789-4378-BA76-9434DF1170C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9A1E86FE-54CC-4725-B62D-5699A83CC67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8C65C320-4EDE-46AE-9CE6-11B33B88C08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8579B102-7DD9-461D-8FB2-83601E168BB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E64F52C2-DD4E-41F2-AB43-63982AC02D5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CAD81FE4-928F-4935-9168-B476B1F3F21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397D72BA-A0A3-467C-96C6-1E8887EF4B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2F821236-544C-4281-B9A9-707D0A03BD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67AC6108-6069-4AC5-87E3-AB84DFECCC6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37A45011-CD6C-4C81-815E-F14D188B306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C8495ADC-7325-4168-8524-70C0DE60202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4DB4A68-4D7C-4FB0-8FF9-5CFEEAAD551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6273081B-4335-4D07-91DA-B984285ECD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B076935E-73AD-493B-898F-0A879E01B45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2CC9F73-2B55-44F1-BAC6-E34B292D9E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EC2AE5FD-B908-4DD3-8ECB-965FEED00D96}"/>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B6702959-60F8-4242-B27F-47D6EF7CFF52}"/>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5D1CC0DB-7DD8-402B-AD8C-E3E006232189}"/>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F057BD14-603C-42EE-93AA-840735D2EE31}"/>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23E8E715-69E4-4874-9A27-9EAA44B286A9}"/>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240F81FD-1669-4863-9E4D-9CCBF23CE305}"/>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66C018CA-1484-411F-B374-1469D30F25A4}"/>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a:extLst>
            <a:ext uri="{FF2B5EF4-FFF2-40B4-BE49-F238E27FC236}">
              <a16:creationId xmlns:a16="http://schemas.microsoft.com/office/drawing/2014/main" id="{E353F901-75D3-4AC1-A1EA-0881D731298B}"/>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a:extLst>
            <a:ext uri="{FF2B5EF4-FFF2-40B4-BE49-F238E27FC236}">
              <a16:creationId xmlns:a16="http://schemas.microsoft.com/office/drawing/2014/main" id="{C2ADF8C1-ABCC-41E8-A7EC-A3E36F6C2BBB}"/>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a:extLst>
            <a:ext uri="{FF2B5EF4-FFF2-40B4-BE49-F238E27FC236}">
              <a16:creationId xmlns:a16="http://schemas.microsoft.com/office/drawing/2014/main" id="{A70D4339-244A-4107-8DB9-35AAE65290AE}"/>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a:extLst>
            <a:ext uri="{FF2B5EF4-FFF2-40B4-BE49-F238E27FC236}">
              <a16:creationId xmlns:a16="http://schemas.microsoft.com/office/drawing/2014/main" id="{A8FD9F59-BD3D-4F97-A203-D2CCFB4C9C88}"/>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B825416-48FC-4148-BCF9-3CAA79C89D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F989EF9-F86F-4600-804B-26F58E5ECEA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0C8D22B-3232-41AD-95AD-D31DE82EA2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35F6D9E7-67F9-46E3-92CE-BAC8D27D946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F516998-F274-4F29-9CCB-CA1913D14E7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551" name="楕円 550">
          <a:extLst>
            <a:ext uri="{FF2B5EF4-FFF2-40B4-BE49-F238E27FC236}">
              <a16:creationId xmlns:a16="http://schemas.microsoft.com/office/drawing/2014/main" id="{10797AE7-8B2B-4589-AE62-0E43EA975759}"/>
            </a:ext>
          </a:extLst>
        </xdr:cNvPr>
        <xdr:cNvSpPr/>
      </xdr:nvSpPr>
      <xdr:spPr>
        <a:xfrm>
          <a:off x="16268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77485679-F61B-474B-9277-95105174718D}"/>
            </a:ext>
          </a:extLst>
        </xdr:cNvPr>
        <xdr:cNvSpPr txBox="1"/>
      </xdr:nvSpPr>
      <xdr:spPr>
        <a:xfrm>
          <a:off x="16357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93980</xdr:rowOff>
    </xdr:from>
    <xdr:to>
      <xdr:col>81</xdr:col>
      <xdr:colOff>101600</xdr:colOff>
      <xdr:row>61</xdr:row>
      <xdr:rowOff>24130</xdr:rowOff>
    </xdr:to>
    <xdr:sp macro="" textlink="">
      <xdr:nvSpPr>
        <xdr:cNvPr id="553" name="楕円 552">
          <a:extLst>
            <a:ext uri="{FF2B5EF4-FFF2-40B4-BE49-F238E27FC236}">
              <a16:creationId xmlns:a16="http://schemas.microsoft.com/office/drawing/2014/main" id="{54D0EAFB-9E13-43AB-BD3F-8128450A68BA}"/>
            </a:ext>
          </a:extLst>
        </xdr:cNvPr>
        <xdr:cNvSpPr/>
      </xdr:nvSpPr>
      <xdr:spPr>
        <a:xfrm>
          <a:off x="15430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144780</xdr:rowOff>
    </xdr:from>
    <xdr:to>
      <xdr:col>85</xdr:col>
      <xdr:colOff>127000</xdr:colOff>
      <xdr:row>61</xdr:row>
      <xdr:rowOff>53340</xdr:rowOff>
    </xdr:to>
    <xdr:cxnSp macro="">
      <xdr:nvCxnSpPr>
        <xdr:cNvPr id="554" name="直線コネクタ 553">
          <a:extLst>
            <a:ext uri="{FF2B5EF4-FFF2-40B4-BE49-F238E27FC236}">
              <a16:creationId xmlns:a16="http://schemas.microsoft.com/office/drawing/2014/main" id="{3151CCD7-FAFC-4DF2-B689-76F2C4665209}"/>
            </a:ext>
          </a:extLst>
        </xdr:cNvPr>
        <xdr:cNvCxnSpPr/>
      </xdr:nvCxnSpPr>
      <xdr:spPr>
        <a:xfrm>
          <a:off x="15481300" y="104317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55" name="楕円 554">
          <a:extLst>
            <a:ext uri="{FF2B5EF4-FFF2-40B4-BE49-F238E27FC236}">
              <a16:creationId xmlns:a16="http://schemas.microsoft.com/office/drawing/2014/main" id="{BDB1B86C-CB40-46B9-A536-0474DD67F4B7}"/>
            </a:ext>
          </a:extLst>
        </xdr:cNvPr>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144780</xdr:rowOff>
    </xdr:to>
    <xdr:cxnSp macro="">
      <xdr:nvCxnSpPr>
        <xdr:cNvPr id="556" name="直線コネクタ 555">
          <a:extLst>
            <a:ext uri="{FF2B5EF4-FFF2-40B4-BE49-F238E27FC236}">
              <a16:creationId xmlns:a16="http://schemas.microsoft.com/office/drawing/2014/main" id="{47FFE372-8D92-4D95-A7F4-0ACCB5FBC30E}"/>
            </a:ext>
          </a:extLst>
        </xdr:cNvPr>
        <xdr:cNvCxnSpPr/>
      </xdr:nvCxnSpPr>
      <xdr:spPr>
        <a:xfrm>
          <a:off x="14592300" y="102908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57" name="楕円 556">
          <a:extLst>
            <a:ext uri="{FF2B5EF4-FFF2-40B4-BE49-F238E27FC236}">
              <a16:creationId xmlns:a16="http://schemas.microsoft.com/office/drawing/2014/main" id="{63756DF8-2FD5-4DE3-9945-C93C215732C8}"/>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60</xdr:row>
      <xdr:rowOff>3810</xdr:rowOff>
    </xdr:to>
    <xdr:cxnSp macro="">
      <xdr:nvCxnSpPr>
        <xdr:cNvPr id="558" name="直線コネクタ 557">
          <a:extLst>
            <a:ext uri="{FF2B5EF4-FFF2-40B4-BE49-F238E27FC236}">
              <a16:creationId xmlns:a16="http://schemas.microsoft.com/office/drawing/2014/main" id="{E49A1CBB-552A-424F-B655-776B91484DAC}"/>
            </a:ext>
          </a:extLst>
        </xdr:cNvPr>
        <xdr:cNvCxnSpPr/>
      </xdr:nvCxnSpPr>
      <xdr:spPr>
        <a:xfrm>
          <a:off x="13703300" y="102374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114935</xdr:rowOff>
    </xdr:from>
    <xdr:to>
      <xdr:col>67</xdr:col>
      <xdr:colOff>101600</xdr:colOff>
      <xdr:row>61</xdr:row>
      <xdr:rowOff>45085</xdr:rowOff>
    </xdr:to>
    <xdr:sp macro="" textlink="">
      <xdr:nvSpPr>
        <xdr:cNvPr id="559" name="楕円 558">
          <a:extLst>
            <a:ext uri="{FF2B5EF4-FFF2-40B4-BE49-F238E27FC236}">
              <a16:creationId xmlns:a16="http://schemas.microsoft.com/office/drawing/2014/main" id="{0EA57FD9-B51C-4575-BEE4-8FF5A509D1E4}"/>
            </a:ext>
          </a:extLst>
        </xdr:cNvPr>
        <xdr:cNvSpPr/>
      </xdr:nvSpPr>
      <xdr:spPr>
        <a:xfrm>
          <a:off x="12763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121920</xdr:rowOff>
    </xdr:from>
    <xdr:to>
      <xdr:col>71</xdr:col>
      <xdr:colOff>177800</xdr:colOff>
      <xdr:row>60</xdr:row>
      <xdr:rowOff>165735</xdr:rowOff>
    </xdr:to>
    <xdr:cxnSp macro="">
      <xdr:nvCxnSpPr>
        <xdr:cNvPr id="560" name="直線コネクタ 559">
          <a:extLst>
            <a:ext uri="{FF2B5EF4-FFF2-40B4-BE49-F238E27FC236}">
              <a16:creationId xmlns:a16="http://schemas.microsoft.com/office/drawing/2014/main" id="{0193076D-D1B5-4662-A8B2-FA77B9963F14}"/>
            </a:ext>
          </a:extLst>
        </xdr:cNvPr>
        <xdr:cNvCxnSpPr/>
      </xdr:nvCxnSpPr>
      <xdr:spPr>
        <a:xfrm flipV="1">
          <a:off x="12814300" y="1023747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a:extLst>
            <a:ext uri="{FF2B5EF4-FFF2-40B4-BE49-F238E27FC236}">
              <a16:creationId xmlns:a16="http://schemas.microsoft.com/office/drawing/2014/main" id="{D2A230B0-9199-4CA6-A553-B5F0A78357DB}"/>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a:extLst>
            <a:ext uri="{FF2B5EF4-FFF2-40B4-BE49-F238E27FC236}">
              <a16:creationId xmlns:a16="http://schemas.microsoft.com/office/drawing/2014/main" id="{A6EA6A49-E8D4-4E55-9F5C-2A36CF31F117}"/>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63" name="n_3aveValue【学校施設】&#10;有形固定資産減価償却率">
          <a:extLst>
            <a:ext uri="{FF2B5EF4-FFF2-40B4-BE49-F238E27FC236}">
              <a16:creationId xmlns:a16="http://schemas.microsoft.com/office/drawing/2014/main" id="{B489450D-A8D3-4393-8878-AFEF05C97612}"/>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a:extLst>
            <a:ext uri="{FF2B5EF4-FFF2-40B4-BE49-F238E27FC236}">
              <a16:creationId xmlns:a16="http://schemas.microsoft.com/office/drawing/2014/main" id="{8A722196-601B-4996-9F47-69D34FC96717}"/>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15257</xdr:rowOff>
    </xdr:from>
    <xdr:ext cx="405111" cy="259045"/>
    <xdr:sp macro="" textlink="">
      <xdr:nvSpPr>
        <xdr:cNvPr id="565" name="n_1mainValue【学校施設】&#10;有形固定資産減価償却率">
          <a:extLst>
            <a:ext uri="{FF2B5EF4-FFF2-40B4-BE49-F238E27FC236}">
              <a16:creationId xmlns:a16="http://schemas.microsoft.com/office/drawing/2014/main" id="{A55D21FF-D23F-4ED4-B926-068C8B17E95C}"/>
            </a:ext>
          </a:extLst>
        </xdr:cNvPr>
        <xdr:cNvSpPr txBox="1"/>
      </xdr:nvSpPr>
      <xdr:spPr>
        <a:xfrm>
          <a:off x="15266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66" name="n_2mainValue【学校施設】&#10;有形固定資産減価償却率">
          <a:extLst>
            <a:ext uri="{FF2B5EF4-FFF2-40B4-BE49-F238E27FC236}">
              <a16:creationId xmlns:a16="http://schemas.microsoft.com/office/drawing/2014/main" id="{37964D6F-F3A8-4DA9-B746-F27E0DD5EA94}"/>
            </a:ext>
          </a:extLst>
        </xdr:cNvPr>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7" name="n_3mainValue【学校施設】&#10;有形固定資産減価償却率">
          <a:extLst>
            <a:ext uri="{FF2B5EF4-FFF2-40B4-BE49-F238E27FC236}">
              <a16:creationId xmlns:a16="http://schemas.microsoft.com/office/drawing/2014/main" id="{EBA3A689-316F-46CD-BB74-73D717098E5E}"/>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36212</xdr:rowOff>
    </xdr:from>
    <xdr:ext cx="405111" cy="259045"/>
    <xdr:sp macro="" textlink="">
      <xdr:nvSpPr>
        <xdr:cNvPr id="568" name="n_4mainValue【学校施設】&#10;有形固定資産減価償却率">
          <a:extLst>
            <a:ext uri="{FF2B5EF4-FFF2-40B4-BE49-F238E27FC236}">
              <a16:creationId xmlns:a16="http://schemas.microsoft.com/office/drawing/2014/main" id="{29D982C5-6088-4A1E-B69E-88BED951FF21}"/>
            </a:ext>
          </a:extLst>
        </xdr:cNvPr>
        <xdr:cNvSpPr txBox="1"/>
      </xdr:nvSpPr>
      <xdr:spPr>
        <a:xfrm>
          <a:off x="12611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A76066C2-D370-4E89-899F-5B19B7876E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AD3AA25-F449-40FC-AD56-76F59853C49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D67AFA7-FBE5-42A6-8FD8-361FA30D010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DB0391B-9FF8-41B1-B5F5-D7C6F79675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1CBEEED2-D0A9-465A-B763-BABA9E560E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D7F7888-5C72-4679-821C-9AD40BB3EA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65C9AB57-3E2B-437A-A29D-FB8A1FAB6C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0D59F30-953D-4B3D-8AA3-BB948F8CC6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A746186-C1F6-4296-A1B9-3F96771B02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B431907B-CC2D-4087-AC90-779F8D14B9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B81B72E2-0C15-4600-A647-1F6AF845BF4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6B5A7D97-2CE0-4F8E-83EE-F7A1CE5D985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321045BC-CC72-4682-BC42-28CA7A00AB6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778E9FB3-8B63-482C-97B0-8F10D508A32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73E9AC08-732A-46B0-BB2B-EFE7AEA2096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2DFB869-32D1-4314-846F-6109A8360C2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886A3034-5B67-48D2-841D-21D3BD44C50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DDC6B959-0079-47E5-866F-AD670F0FD93A}"/>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A9D4A2E2-CBE8-4073-BCB2-DEEE783133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6CB37DFF-F1CD-476B-BD29-6B7CA027E71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B1C0E28-2EC2-4C3A-A466-FC4B2A25A6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56AC1668-4796-4043-AE23-FAB34AF54C3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DEB1A11-DD5C-4E3F-B8B7-974C7E225B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BC82AB17-E50A-4D9E-AF46-47305C45976D}"/>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D7B54620-49EF-4CFD-92C3-F15501A887CD}"/>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81018854-B819-44B3-B59D-EFE8359AC9DC}"/>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76F3D30D-F650-4371-976C-518274A5D712}"/>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6C007597-3D80-410A-ADB1-C78B5DC884ED}"/>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97" name="【学校施設】&#10;一人当たり面積平均値テキスト">
          <a:extLst>
            <a:ext uri="{FF2B5EF4-FFF2-40B4-BE49-F238E27FC236}">
              <a16:creationId xmlns:a16="http://schemas.microsoft.com/office/drawing/2014/main" id="{8DC1A94A-390A-4802-8A90-0636B0AD63D9}"/>
            </a:ext>
          </a:extLst>
        </xdr:cNvPr>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0ECED89A-FC45-42A6-83C5-F6DB9E2E8B3D}"/>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a:extLst>
            <a:ext uri="{FF2B5EF4-FFF2-40B4-BE49-F238E27FC236}">
              <a16:creationId xmlns:a16="http://schemas.microsoft.com/office/drawing/2014/main" id="{587B9C8A-151D-4309-B862-BEEC7E0BA2EE}"/>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a:extLst>
            <a:ext uri="{FF2B5EF4-FFF2-40B4-BE49-F238E27FC236}">
              <a16:creationId xmlns:a16="http://schemas.microsoft.com/office/drawing/2014/main" id="{7F77EE13-856A-4789-9A5A-BECCD81565EE}"/>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a:extLst>
            <a:ext uri="{FF2B5EF4-FFF2-40B4-BE49-F238E27FC236}">
              <a16:creationId xmlns:a16="http://schemas.microsoft.com/office/drawing/2014/main" id="{2E72B02F-C30F-4376-A906-7AD97B7B52E5}"/>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a:extLst>
            <a:ext uri="{FF2B5EF4-FFF2-40B4-BE49-F238E27FC236}">
              <a16:creationId xmlns:a16="http://schemas.microsoft.com/office/drawing/2014/main" id="{C2B6AE42-5171-46D6-A67B-69E3ACEAD6FB}"/>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8C1AA0B-B79D-43F5-9BAF-C0D791703C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F765CB8-F38D-4054-B1AE-3030B11EC86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7BC1444-B4D4-4E75-A188-DC82084460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220DEF8-85A2-4017-94BB-1A36E6DC697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48C5FBD-B06D-4FD6-9C58-B17852BDFCD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08" name="楕円 607">
          <a:extLst>
            <a:ext uri="{FF2B5EF4-FFF2-40B4-BE49-F238E27FC236}">
              <a16:creationId xmlns:a16="http://schemas.microsoft.com/office/drawing/2014/main" id="{BF3E188C-F2AF-423C-B0F4-B0266C68809B}"/>
            </a:ext>
          </a:extLst>
        </xdr:cNvPr>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105427</xdr:rowOff>
    </xdr:from>
    <xdr:ext cx="469744" cy="259045"/>
    <xdr:sp macro="" textlink="">
      <xdr:nvSpPr>
        <xdr:cNvPr id="609" name="【学校施設】&#10;一人当たり面積該当値テキスト">
          <a:extLst>
            <a:ext uri="{FF2B5EF4-FFF2-40B4-BE49-F238E27FC236}">
              <a16:creationId xmlns:a16="http://schemas.microsoft.com/office/drawing/2014/main" id="{95939A7C-7514-4DE1-9101-6FFE94AF663C}"/>
            </a:ext>
          </a:extLst>
        </xdr:cNvPr>
        <xdr:cNvSpPr txBox="1"/>
      </xdr:nvSpPr>
      <xdr:spPr>
        <a:xfrm>
          <a:off x="22199600"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86664</xdr:rowOff>
    </xdr:from>
    <xdr:to>
      <xdr:col>112</xdr:col>
      <xdr:colOff>38100</xdr:colOff>
      <xdr:row>63</xdr:row>
      <xdr:rowOff>16814</xdr:rowOff>
    </xdr:to>
    <xdr:sp macro="" textlink="">
      <xdr:nvSpPr>
        <xdr:cNvPr id="610" name="楕円 609">
          <a:extLst>
            <a:ext uri="{FF2B5EF4-FFF2-40B4-BE49-F238E27FC236}">
              <a16:creationId xmlns:a16="http://schemas.microsoft.com/office/drawing/2014/main" id="{6040507D-0051-4073-8C60-8B8CE98280C8}"/>
            </a:ext>
          </a:extLst>
        </xdr:cNvPr>
        <xdr:cNvSpPr/>
      </xdr:nvSpPr>
      <xdr:spPr>
        <a:xfrm>
          <a:off x="21272500" y="10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137464</xdr:rowOff>
    </xdr:to>
    <xdr:cxnSp macro="">
      <xdr:nvCxnSpPr>
        <xdr:cNvPr id="611" name="直線コネクタ 610">
          <a:extLst>
            <a:ext uri="{FF2B5EF4-FFF2-40B4-BE49-F238E27FC236}">
              <a16:creationId xmlns:a16="http://schemas.microsoft.com/office/drawing/2014/main" id="{158516D1-5D3B-456C-91DC-E3FF62811935}"/>
            </a:ext>
          </a:extLst>
        </xdr:cNvPr>
        <xdr:cNvCxnSpPr/>
      </xdr:nvCxnSpPr>
      <xdr:spPr>
        <a:xfrm flipV="1">
          <a:off x="21323300" y="10763250"/>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149987</xdr:rowOff>
    </xdr:from>
    <xdr:to>
      <xdr:col>107</xdr:col>
      <xdr:colOff>101600</xdr:colOff>
      <xdr:row>63</xdr:row>
      <xdr:rowOff>80137</xdr:rowOff>
    </xdr:to>
    <xdr:sp macro="" textlink="">
      <xdr:nvSpPr>
        <xdr:cNvPr id="612" name="楕円 611">
          <a:extLst>
            <a:ext uri="{FF2B5EF4-FFF2-40B4-BE49-F238E27FC236}">
              <a16:creationId xmlns:a16="http://schemas.microsoft.com/office/drawing/2014/main" id="{410A35DC-A286-4587-826D-BE5338873283}"/>
            </a:ext>
          </a:extLst>
        </xdr:cNvPr>
        <xdr:cNvSpPr/>
      </xdr:nvSpPr>
      <xdr:spPr>
        <a:xfrm>
          <a:off x="203835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137464</xdr:rowOff>
    </xdr:from>
    <xdr:to>
      <xdr:col>111</xdr:col>
      <xdr:colOff>177800</xdr:colOff>
      <xdr:row>63</xdr:row>
      <xdr:rowOff>29337</xdr:rowOff>
    </xdr:to>
    <xdr:cxnSp macro="">
      <xdr:nvCxnSpPr>
        <xdr:cNvPr id="613" name="直線コネクタ 612">
          <a:extLst>
            <a:ext uri="{FF2B5EF4-FFF2-40B4-BE49-F238E27FC236}">
              <a16:creationId xmlns:a16="http://schemas.microsoft.com/office/drawing/2014/main" id="{3B44E9A1-54A3-4A9A-9370-74EDC4B811D3}"/>
            </a:ext>
          </a:extLst>
        </xdr:cNvPr>
        <xdr:cNvCxnSpPr/>
      </xdr:nvCxnSpPr>
      <xdr:spPr>
        <a:xfrm flipV="1">
          <a:off x="20434300" y="10767364"/>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134975</xdr:rowOff>
    </xdr:from>
    <xdr:to>
      <xdr:col>102</xdr:col>
      <xdr:colOff>165100</xdr:colOff>
      <xdr:row>63</xdr:row>
      <xdr:rowOff>65125</xdr:rowOff>
    </xdr:to>
    <xdr:sp macro="" textlink="">
      <xdr:nvSpPr>
        <xdr:cNvPr id="614" name="楕円 613">
          <a:extLst>
            <a:ext uri="{FF2B5EF4-FFF2-40B4-BE49-F238E27FC236}">
              <a16:creationId xmlns:a16="http://schemas.microsoft.com/office/drawing/2014/main" id="{33673B81-A243-4287-8A2D-E94980A0216E}"/>
            </a:ext>
          </a:extLst>
        </xdr:cNvPr>
        <xdr:cNvSpPr/>
      </xdr:nvSpPr>
      <xdr:spPr>
        <a:xfrm>
          <a:off x="19494500" y="107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14325</xdr:rowOff>
    </xdr:from>
    <xdr:to>
      <xdr:col>107</xdr:col>
      <xdr:colOff>50800</xdr:colOff>
      <xdr:row>63</xdr:row>
      <xdr:rowOff>29337</xdr:rowOff>
    </xdr:to>
    <xdr:cxnSp macro="">
      <xdr:nvCxnSpPr>
        <xdr:cNvPr id="615" name="直線コネクタ 614">
          <a:extLst>
            <a:ext uri="{FF2B5EF4-FFF2-40B4-BE49-F238E27FC236}">
              <a16:creationId xmlns:a16="http://schemas.microsoft.com/office/drawing/2014/main" id="{3698CD98-8D3A-4FBD-BD47-3CA6532C85A0}"/>
            </a:ext>
          </a:extLst>
        </xdr:cNvPr>
        <xdr:cNvCxnSpPr/>
      </xdr:nvCxnSpPr>
      <xdr:spPr>
        <a:xfrm>
          <a:off x="19545300" y="1081567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103200</xdr:rowOff>
    </xdr:from>
    <xdr:to>
      <xdr:col>98</xdr:col>
      <xdr:colOff>38100</xdr:colOff>
      <xdr:row>63</xdr:row>
      <xdr:rowOff>33350</xdr:rowOff>
    </xdr:to>
    <xdr:sp macro="" textlink="">
      <xdr:nvSpPr>
        <xdr:cNvPr id="616" name="楕円 615">
          <a:extLst>
            <a:ext uri="{FF2B5EF4-FFF2-40B4-BE49-F238E27FC236}">
              <a16:creationId xmlns:a16="http://schemas.microsoft.com/office/drawing/2014/main" id="{A89420C7-9903-4A55-957E-ACD77CDF755C}"/>
            </a:ext>
          </a:extLst>
        </xdr:cNvPr>
        <xdr:cNvSpPr/>
      </xdr:nvSpPr>
      <xdr:spPr>
        <a:xfrm>
          <a:off x="18605500" y="1073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154000</xdr:rowOff>
    </xdr:from>
    <xdr:to>
      <xdr:col>102</xdr:col>
      <xdr:colOff>114300</xdr:colOff>
      <xdr:row>63</xdr:row>
      <xdr:rowOff>14325</xdr:rowOff>
    </xdr:to>
    <xdr:cxnSp macro="">
      <xdr:nvCxnSpPr>
        <xdr:cNvPr id="617" name="直線コネクタ 616">
          <a:extLst>
            <a:ext uri="{FF2B5EF4-FFF2-40B4-BE49-F238E27FC236}">
              <a16:creationId xmlns:a16="http://schemas.microsoft.com/office/drawing/2014/main" id="{5C9552AB-DF15-462A-BA22-C20EE877B37D}"/>
            </a:ext>
          </a:extLst>
        </xdr:cNvPr>
        <xdr:cNvCxnSpPr/>
      </xdr:nvCxnSpPr>
      <xdr:spPr>
        <a:xfrm>
          <a:off x="18656300" y="10783900"/>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618" name="n_1aveValue【学校施設】&#10;一人当たり面積">
          <a:extLst>
            <a:ext uri="{FF2B5EF4-FFF2-40B4-BE49-F238E27FC236}">
              <a16:creationId xmlns:a16="http://schemas.microsoft.com/office/drawing/2014/main" id="{23C6A424-3BD4-44E9-8F81-120D59AA70A6}"/>
            </a:ext>
          </a:extLst>
        </xdr:cNvPr>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a:extLst>
            <a:ext uri="{FF2B5EF4-FFF2-40B4-BE49-F238E27FC236}">
              <a16:creationId xmlns:a16="http://schemas.microsoft.com/office/drawing/2014/main" id="{E5A9F5A5-7842-445C-8F7A-BA411EFF7F7D}"/>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a:extLst>
            <a:ext uri="{FF2B5EF4-FFF2-40B4-BE49-F238E27FC236}">
              <a16:creationId xmlns:a16="http://schemas.microsoft.com/office/drawing/2014/main" id="{10AB51C8-EEA3-4647-AC0F-DECFA909BF8F}"/>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21" name="n_4aveValue【学校施設】&#10;一人当たり面積">
          <a:extLst>
            <a:ext uri="{FF2B5EF4-FFF2-40B4-BE49-F238E27FC236}">
              <a16:creationId xmlns:a16="http://schemas.microsoft.com/office/drawing/2014/main" id="{CF3005ED-6D55-465D-9542-A268D69C23EF}"/>
            </a:ext>
          </a:extLst>
        </xdr:cNvPr>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33341</xdr:rowOff>
    </xdr:from>
    <xdr:ext cx="469744" cy="259045"/>
    <xdr:sp macro="" textlink="">
      <xdr:nvSpPr>
        <xdr:cNvPr id="622" name="n_1mainValue【学校施設】&#10;一人当たり面積">
          <a:extLst>
            <a:ext uri="{FF2B5EF4-FFF2-40B4-BE49-F238E27FC236}">
              <a16:creationId xmlns:a16="http://schemas.microsoft.com/office/drawing/2014/main" id="{C25CA834-CE20-447E-A98E-0796DE793856}"/>
            </a:ext>
          </a:extLst>
        </xdr:cNvPr>
        <xdr:cNvSpPr txBox="1"/>
      </xdr:nvSpPr>
      <xdr:spPr>
        <a:xfrm>
          <a:off x="21075727" y="1049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71264</xdr:rowOff>
    </xdr:from>
    <xdr:ext cx="469744" cy="259045"/>
    <xdr:sp macro="" textlink="">
      <xdr:nvSpPr>
        <xdr:cNvPr id="623" name="n_2mainValue【学校施設】&#10;一人当たり面積">
          <a:extLst>
            <a:ext uri="{FF2B5EF4-FFF2-40B4-BE49-F238E27FC236}">
              <a16:creationId xmlns:a16="http://schemas.microsoft.com/office/drawing/2014/main" id="{179CC934-E165-4007-88DC-6586FD0BC788}"/>
            </a:ext>
          </a:extLst>
        </xdr:cNvPr>
        <xdr:cNvSpPr txBox="1"/>
      </xdr:nvSpPr>
      <xdr:spPr>
        <a:xfrm>
          <a:off x="20199427"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56252</xdr:rowOff>
    </xdr:from>
    <xdr:ext cx="469744" cy="259045"/>
    <xdr:sp macro="" textlink="">
      <xdr:nvSpPr>
        <xdr:cNvPr id="624" name="n_3mainValue【学校施設】&#10;一人当たり面積">
          <a:extLst>
            <a:ext uri="{FF2B5EF4-FFF2-40B4-BE49-F238E27FC236}">
              <a16:creationId xmlns:a16="http://schemas.microsoft.com/office/drawing/2014/main" id="{7DF82FDD-99EF-416D-B39B-4CDC1BCFF649}"/>
            </a:ext>
          </a:extLst>
        </xdr:cNvPr>
        <xdr:cNvSpPr txBox="1"/>
      </xdr:nvSpPr>
      <xdr:spPr>
        <a:xfrm>
          <a:off x="19310427" y="1085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49877</xdr:rowOff>
    </xdr:from>
    <xdr:ext cx="469744" cy="259045"/>
    <xdr:sp macro="" textlink="">
      <xdr:nvSpPr>
        <xdr:cNvPr id="625" name="n_4mainValue【学校施設】&#10;一人当たり面積">
          <a:extLst>
            <a:ext uri="{FF2B5EF4-FFF2-40B4-BE49-F238E27FC236}">
              <a16:creationId xmlns:a16="http://schemas.microsoft.com/office/drawing/2014/main" id="{C6829E6E-87C5-42C8-B0FA-F66E3F1F5286}"/>
            </a:ext>
          </a:extLst>
        </xdr:cNvPr>
        <xdr:cNvSpPr txBox="1"/>
      </xdr:nvSpPr>
      <xdr:spPr>
        <a:xfrm>
          <a:off x="18421427" y="105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D136FA80-C8C8-49E6-83D3-ED90B24A23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E4313CA4-59F1-4BC6-8EF9-25B87D7E18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CDC1C1FA-522F-46F0-9BBE-FC2FF0A638F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F6F8745-12F3-432D-B441-17E6218E87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DF3ABD2-68AC-48E5-BE83-3D79A47B9B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E1570DAA-DFA7-4239-ADA0-1CCAB630305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E7FC537-E799-41CF-A276-F7D8FCC5152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C87424AF-A896-4274-AE04-31C64DC81B4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1CF6EA75-C2B1-4400-ADF4-008F2E9552E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7A3355FA-B942-4E59-BC32-A3DB4353D9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217AC3B2-1D10-4F7E-A831-3ECE1FA6B0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5417B5ED-71CA-49B7-904F-BA872DFCA28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2FE52571-017B-4869-BA5A-46E288470A2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526DAA9-1A48-4BA0-BFE5-75ED5A551D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4E66D0B9-9539-402C-BAD2-581791D562D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E2D4232A-A888-4F6A-8220-8FD72437050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D2B542B6-C3D4-4250-91FE-BD71C828C5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77012CF1-F7E7-4425-AD97-E053FD27762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1B3E3DE2-C042-4D80-85F9-DAE25FE68E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7172B05C-5E08-4E96-B378-EAD558F4884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82C4A1DE-6DAB-4B11-9ADE-F1C1E46445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9A91E453-6FD9-4E14-AB2B-2CAC989F2DA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1954A592-9EE5-4C63-B17C-60584DC3D00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B84C5BB6-C6C7-4EB2-B74E-738DCF033E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4F9FD36D-B6AC-4214-AF8B-C65835AEA1C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1151366-DBB3-40D8-870E-C48CE0CEEFB5}"/>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94DFC3AA-E075-4245-974A-DE055F871BC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395C32DF-9EFC-4E96-9B94-9A2C9EABEEB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F76432E2-152A-4341-BC80-3A38979417BA}"/>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C83E428D-8427-4DA6-8826-B075B7F2C6F1}"/>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D56693D9-B487-44D6-AB90-C8B76A475AAF}"/>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12B13D92-039F-45E2-91FD-51813CD5409D}"/>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a:extLst>
            <a:ext uri="{FF2B5EF4-FFF2-40B4-BE49-F238E27FC236}">
              <a16:creationId xmlns:a16="http://schemas.microsoft.com/office/drawing/2014/main" id="{3A03FA85-748A-4E6F-A2B0-C7E5965FCEB8}"/>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a:extLst>
            <a:ext uri="{FF2B5EF4-FFF2-40B4-BE49-F238E27FC236}">
              <a16:creationId xmlns:a16="http://schemas.microsoft.com/office/drawing/2014/main" id="{AFC5BB28-D59C-42CE-9376-D1B9D413745F}"/>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a:extLst>
            <a:ext uri="{FF2B5EF4-FFF2-40B4-BE49-F238E27FC236}">
              <a16:creationId xmlns:a16="http://schemas.microsoft.com/office/drawing/2014/main" id="{1EA9557F-E993-4566-A3E1-999704D11B9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a:extLst>
            <a:ext uri="{FF2B5EF4-FFF2-40B4-BE49-F238E27FC236}">
              <a16:creationId xmlns:a16="http://schemas.microsoft.com/office/drawing/2014/main" id="{B8906EAA-150A-440D-BD8D-7030D6553A6E}"/>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D47F228-A4ED-47CA-BF41-BA904C5C764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388E1F1-8499-4792-A3C9-AC3D56FA4F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A4DBCA3-B56D-4B0F-A95C-2A75F34F8E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C7C6927-3D4C-46ED-8DA4-8B16DA6FC0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B460B7F-70DE-4AA4-89B0-DB2692C8E98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122827</xdr:rowOff>
    </xdr:from>
    <xdr:to>
      <xdr:col>85</xdr:col>
      <xdr:colOff>177800</xdr:colOff>
      <xdr:row>83</xdr:row>
      <xdr:rowOff>52977</xdr:rowOff>
    </xdr:to>
    <xdr:sp macro="" textlink="">
      <xdr:nvSpPr>
        <xdr:cNvPr id="667" name="楕円 666">
          <a:extLst>
            <a:ext uri="{FF2B5EF4-FFF2-40B4-BE49-F238E27FC236}">
              <a16:creationId xmlns:a16="http://schemas.microsoft.com/office/drawing/2014/main" id="{A04B2226-F02B-4A7D-9416-EE532D2C1511}"/>
            </a:ext>
          </a:extLst>
        </xdr:cNvPr>
        <xdr:cNvSpPr/>
      </xdr:nvSpPr>
      <xdr:spPr>
        <a:xfrm>
          <a:off x="162687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145704</xdr:rowOff>
    </xdr:from>
    <xdr:ext cx="405111" cy="259045"/>
    <xdr:sp macro="" textlink="">
      <xdr:nvSpPr>
        <xdr:cNvPr id="668" name="【児童館】&#10;有形固定資産減価償却率該当値テキスト">
          <a:extLst>
            <a:ext uri="{FF2B5EF4-FFF2-40B4-BE49-F238E27FC236}">
              <a16:creationId xmlns:a16="http://schemas.microsoft.com/office/drawing/2014/main" id="{870A68C2-C8B3-4F5B-AA47-5C926385C7C6}"/>
            </a:ext>
          </a:extLst>
        </xdr:cNvPr>
        <xdr:cNvSpPr txBox="1"/>
      </xdr:nvSpPr>
      <xdr:spPr>
        <a:xfrm>
          <a:off x="16357600" y="1403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669" name="楕円 668">
          <a:extLst>
            <a:ext uri="{FF2B5EF4-FFF2-40B4-BE49-F238E27FC236}">
              <a16:creationId xmlns:a16="http://schemas.microsoft.com/office/drawing/2014/main" id="{D2E75566-6696-4182-8811-0414C20E1C2A}"/>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152400</xdr:rowOff>
    </xdr:from>
    <xdr:to>
      <xdr:col>85</xdr:col>
      <xdr:colOff>127000</xdr:colOff>
      <xdr:row>83</xdr:row>
      <xdr:rowOff>2177</xdr:rowOff>
    </xdr:to>
    <xdr:cxnSp macro="">
      <xdr:nvCxnSpPr>
        <xdr:cNvPr id="670" name="直線コネクタ 669">
          <a:extLst>
            <a:ext uri="{FF2B5EF4-FFF2-40B4-BE49-F238E27FC236}">
              <a16:creationId xmlns:a16="http://schemas.microsoft.com/office/drawing/2014/main" id="{BB3B2918-6EB5-4C5A-824D-CE046164317A}"/>
            </a:ext>
          </a:extLst>
        </xdr:cNvPr>
        <xdr:cNvCxnSpPr/>
      </xdr:nvCxnSpPr>
      <xdr:spPr>
        <a:xfrm>
          <a:off x="15481300" y="142113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671" name="楕円 670">
          <a:extLst>
            <a:ext uri="{FF2B5EF4-FFF2-40B4-BE49-F238E27FC236}">
              <a16:creationId xmlns:a16="http://schemas.microsoft.com/office/drawing/2014/main" id="{425D21B4-65C6-4207-BB04-B0583936B95D}"/>
            </a:ext>
          </a:extLst>
        </xdr:cNvPr>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152400</xdr:rowOff>
    </xdr:to>
    <xdr:cxnSp macro="">
      <xdr:nvCxnSpPr>
        <xdr:cNvPr id="672" name="直線コネクタ 671">
          <a:extLst>
            <a:ext uri="{FF2B5EF4-FFF2-40B4-BE49-F238E27FC236}">
              <a16:creationId xmlns:a16="http://schemas.microsoft.com/office/drawing/2014/main" id="{29D4C52E-2AAE-4CB2-A89A-9D765D31EBA8}"/>
            </a:ext>
          </a:extLst>
        </xdr:cNvPr>
        <xdr:cNvCxnSpPr/>
      </xdr:nvCxnSpPr>
      <xdr:spPr>
        <a:xfrm>
          <a:off x="14592300" y="14162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3629</xdr:rowOff>
    </xdr:from>
    <xdr:to>
      <xdr:col>72</xdr:col>
      <xdr:colOff>38100</xdr:colOff>
      <xdr:row>82</xdr:row>
      <xdr:rowOff>105229</xdr:rowOff>
    </xdr:to>
    <xdr:sp macro="" textlink="">
      <xdr:nvSpPr>
        <xdr:cNvPr id="673" name="楕円 672">
          <a:extLst>
            <a:ext uri="{FF2B5EF4-FFF2-40B4-BE49-F238E27FC236}">
              <a16:creationId xmlns:a16="http://schemas.microsoft.com/office/drawing/2014/main" id="{1FB8C085-1034-4C29-80F2-3F324230A1CB}"/>
            </a:ext>
          </a:extLst>
        </xdr:cNvPr>
        <xdr:cNvSpPr/>
      </xdr:nvSpPr>
      <xdr:spPr>
        <a:xfrm>
          <a:off x="13652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54429</xdr:rowOff>
    </xdr:from>
    <xdr:to>
      <xdr:col>76</xdr:col>
      <xdr:colOff>114300</xdr:colOff>
      <xdr:row>82</xdr:row>
      <xdr:rowOff>103414</xdr:rowOff>
    </xdr:to>
    <xdr:cxnSp macro="">
      <xdr:nvCxnSpPr>
        <xdr:cNvPr id="674" name="直線コネクタ 673">
          <a:extLst>
            <a:ext uri="{FF2B5EF4-FFF2-40B4-BE49-F238E27FC236}">
              <a16:creationId xmlns:a16="http://schemas.microsoft.com/office/drawing/2014/main" id="{FD95F4CE-B959-4C81-8759-19DB58EC46E1}"/>
            </a:ext>
          </a:extLst>
        </xdr:cNvPr>
        <xdr:cNvCxnSpPr/>
      </xdr:nvCxnSpPr>
      <xdr:spPr>
        <a:xfrm>
          <a:off x="13703300" y="141133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675" name="楕円 674">
          <a:extLst>
            <a:ext uri="{FF2B5EF4-FFF2-40B4-BE49-F238E27FC236}">
              <a16:creationId xmlns:a16="http://schemas.microsoft.com/office/drawing/2014/main" id="{E513A955-0235-4CF4-B328-FE54F7D1EA6C}"/>
            </a:ext>
          </a:extLst>
        </xdr:cNvPr>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54429</xdr:rowOff>
    </xdr:to>
    <xdr:cxnSp macro="">
      <xdr:nvCxnSpPr>
        <xdr:cNvPr id="676" name="直線コネクタ 675">
          <a:extLst>
            <a:ext uri="{FF2B5EF4-FFF2-40B4-BE49-F238E27FC236}">
              <a16:creationId xmlns:a16="http://schemas.microsoft.com/office/drawing/2014/main" id="{E78A6031-A09F-40FC-86C3-8F9551716A3F}"/>
            </a:ext>
          </a:extLst>
        </xdr:cNvPr>
        <xdr:cNvCxnSpPr/>
      </xdr:nvCxnSpPr>
      <xdr:spPr>
        <a:xfrm>
          <a:off x="12814300" y="141084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677" name="n_1aveValue【児童館】&#10;有形固定資産減価償却率">
          <a:extLst>
            <a:ext uri="{FF2B5EF4-FFF2-40B4-BE49-F238E27FC236}">
              <a16:creationId xmlns:a16="http://schemas.microsoft.com/office/drawing/2014/main" id="{A76BC074-5851-40F1-BAF0-F7227EADAFD7}"/>
            </a:ext>
          </a:extLst>
        </xdr:cNvPr>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678" name="n_2aveValue【児童館】&#10;有形固定資産減価償却率">
          <a:extLst>
            <a:ext uri="{FF2B5EF4-FFF2-40B4-BE49-F238E27FC236}">
              <a16:creationId xmlns:a16="http://schemas.microsoft.com/office/drawing/2014/main" id="{D1FFEB29-2851-4047-900E-7637F1F4C85F}"/>
            </a:ext>
          </a:extLst>
        </xdr:cNvPr>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9" name="n_3aveValue【児童館】&#10;有形固定資産減価償却率">
          <a:extLst>
            <a:ext uri="{FF2B5EF4-FFF2-40B4-BE49-F238E27FC236}">
              <a16:creationId xmlns:a16="http://schemas.microsoft.com/office/drawing/2014/main" id="{9F08C7F1-A54E-484A-99F4-61F070834001}"/>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80" name="n_4aveValue【児童館】&#10;有形固定資産減価償却率">
          <a:extLst>
            <a:ext uri="{FF2B5EF4-FFF2-40B4-BE49-F238E27FC236}">
              <a16:creationId xmlns:a16="http://schemas.microsoft.com/office/drawing/2014/main" id="{C35EA08C-0C3F-4691-87BC-8E8B8F0869BF}"/>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48277</xdr:rowOff>
    </xdr:from>
    <xdr:ext cx="405111" cy="259045"/>
    <xdr:sp macro="" textlink="">
      <xdr:nvSpPr>
        <xdr:cNvPr id="681" name="n_1mainValue【児童館】&#10;有形固定資産減価償却率">
          <a:extLst>
            <a:ext uri="{FF2B5EF4-FFF2-40B4-BE49-F238E27FC236}">
              <a16:creationId xmlns:a16="http://schemas.microsoft.com/office/drawing/2014/main" id="{46625098-060B-4602-B56E-6C6B5733CE6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682" name="n_2mainValue【児童館】&#10;有形固定資産減価償却率">
          <a:extLst>
            <a:ext uri="{FF2B5EF4-FFF2-40B4-BE49-F238E27FC236}">
              <a16:creationId xmlns:a16="http://schemas.microsoft.com/office/drawing/2014/main" id="{C86F3808-1202-4015-9F8E-78543C892EE5}"/>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683" name="n_3mainValue【児童館】&#10;有形固定資産減価償却率">
          <a:extLst>
            <a:ext uri="{FF2B5EF4-FFF2-40B4-BE49-F238E27FC236}">
              <a16:creationId xmlns:a16="http://schemas.microsoft.com/office/drawing/2014/main" id="{16EB027B-5122-4D50-8C10-F033694B2AF7}"/>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4" name="n_4mainValue【児童館】&#10;有形固定資産減価償却率">
          <a:extLst>
            <a:ext uri="{FF2B5EF4-FFF2-40B4-BE49-F238E27FC236}">
              <a16:creationId xmlns:a16="http://schemas.microsoft.com/office/drawing/2014/main" id="{5E4BC3E5-3705-4470-9C71-F0033AC2FDE1}"/>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2880491D-B64C-476E-BF34-5B3548C2031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E8C8F803-C566-4FF6-832A-1423D0C29D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E8E38F72-4D98-4E04-8008-1F1751914A4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989F1F22-B6C7-44E9-AB71-E99DB63BE7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ABBBD217-D14C-4E70-869F-36F47D8C5A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A3C59718-D7EC-494A-812E-6355FD30AD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D179829B-8367-4B25-86E5-CDC01917FD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EB4AAA5D-2CD5-4662-8366-2C071D3579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103E9D54-C09C-4F80-BA27-657730742B6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0C2AB3B-9C22-47C5-A6AD-6F8329BB9A8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AD4B2584-C91F-448F-9A21-EB95A83CED4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3A7F6848-6FCE-4131-9B0D-FEA5292ECF1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689D8D5E-E57A-434F-B6C1-2C1E32D8E93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F0832981-FA40-4F2E-AFBC-850BB68FFFF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915ECF66-78D5-471C-B498-E0A43521040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260FEE6D-42F5-4D85-AFBD-9A80767BA6D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1C5097A5-5366-42E3-B336-96A7F763AAE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3A8F9401-70C5-45B2-8767-52B7A957694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9B6E22B5-256F-4139-8E98-264803CFE0C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6C8075DC-3D66-4E17-9900-A7DA6757EA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95F114FD-15F2-4BBA-9546-CD2A8087307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BEB9600-6926-4FD6-B2DB-1A9FD59CCA9E}"/>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11B6C374-0C8B-438C-94D6-21E07630477E}"/>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99880007-B95A-4C4B-A264-6901C689C225}"/>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3327D3ED-B2B3-4D65-BF22-3A37CCADB653}"/>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22760F41-ABC8-4713-A35A-026BED44D416}"/>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9DA794B1-3CB6-4059-BF71-C9255EC06E7B}"/>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2112D555-C079-444B-BC77-E2EF11414B7A}"/>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a:extLst>
            <a:ext uri="{FF2B5EF4-FFF2-40B4-BE49-F238E27FC236}">
              <a16:creationId xmlns:a16="http://schemas.microsoft.com/office/drawing/2014/main" id="{EC68F070-0D8C-43C9-BC8C-899663E78695}"/>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a:extLst>
            <a:ext uri="{FF2B5EF4-FFF2-40B4-BE49-F238E27FC236}">
              <a16:creationId xmlns:a16="http://schemas.microsoft.com/office/drawing/2014/main" id="{64999285-EF88-49E8-9434-6353D848DDE7}"/>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a:extLst>
            <a:ext uri="{FF2B5EF4-FFF2-40B4-BE49-F238E27FC236}">
              <a16:creationId xmlns:a16="http://schemas.microsoft.com/office/drawing/2014/main" id="{E8772F74-7C15-4992-B998-F7D1E368E600}"/>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a:extLst>
            <a:ext uri="{FF2B5EF4-FFF2-40B4-BE49-F238E27FC236}">
              <a16:creationId xmlns:a16="http://schemas.microsoft.com/office/drawing/2014/main" id="{B1430415-9F76-4B0D-B9B1-13BB7E745A34}"/>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894315E-7F2C-443E-8AC1-2FA8FBAA3B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B763299-E4FB-41D1-A783-81AC30060B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CE7D475-9FD3-466B-A4B8-D5E7026139C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9BD5A1E-69D1-4C56-88C1-A7C7423200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73411BF-081E-4923-8BBD-AFD4468D5D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22" name="楕円 721">
          <a:extLst>
            <a:ext uri="{FF2B5EF4-FFF2-40B4-BE49-F238E27FC236}">
              <a16:creationId xmlns:a16="http://schemas.microsoft.com/office/drawing/2014/main" id="{ECAFB435-1A02-4026-B7C0-5BE1400F33FF}"/>
            </a:ext>
          </a:extLst>
        </xdr:cNvPr>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23" name="【児童館】&#10;一人当たり面積該当値テキスト">
          <a:extLst>
            <a:ext uri="{FF2B5EF4-FFF2-40B4-BE49-F238E27FC236}">
              <a16:creationId xmlns:a16="http://schemas.microsoft.com/office/drawing/2014/main" id="{DD4BDA03-27E9-4BC8-B8BC-7FDCC8638A80}"/>
            </a:ext>
          </a:extLst>
        </xdr:cNvPr>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119887</xdr:rowOff>
    </xdr:from>
    <xdr:to>
      <xdr:col>112</xdr:col>
      <xdr:colOff>38100</xdr:colOff>
      <xdr:row>85</xdr:row>
      <xdr:rowOff>50037</xdr:rowOff>
    </xdr:to>
    <xdr:sp macro="" textlink="">
      <xdr:nvSpPr>
        <xdr:cNvPr id="724" name="楕円 723">
          <a:extLst>
            <a:ext uri="{FF2B5EF4-FFF2-40B4-BE49-F238E27FC236}">
              <a16:creationId xmlns:a16="http://schemas.microsoft.com/office/drawing/2014/main" id="{A3BD2B39-0FE3-46E2-8844-1A29E26A0876}"/>
            </a:ext>
          </a:extLst>
        </xdr:cNvPr>
        <xdr:cNvSpPr/>
      </xdr:nvSpPr>
      <xdr:spPr>
        <a:xfrm>
          <a:off x="21272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170687</xdr:rowOff>
    </xdr:to>
    <xdr:cxnSp macro="">
      <xdr:nvCxnSpPr>
        <xdr:cNvPr id="725" name="直線コネクタ 724">
          <a:extLst>
            <a:ext uri="{FF2B5EF4-FFF2-40B4-BE49-F238E27FC236}">
              <a16:creationId xmlns:a16="http://schemas.microsoft.com/office/drawing/2014/main" id="{A7CF525D-27F2-4F5F-9E6D-98870C5DDC07}"/>
            </a:ext>
          </a:extLst>
        </xdr:cNvPr>
        <xdr:cNvCxnSpPr/>
      </xdr:nvCxnSpPr>
      <xdr:spPr>
        <a:xfrm flipV="1">
          <a:off x="21323300" y="1456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6" name="楕円 725">
          <a:extLst>
            <a:ext uri="{FF2B5EF4-FFF2-40B4-BE49-F238E27FC236}">
              <a16:creationId xmlns:a16="http://schemas.microsoft.com/office/drawing/2014/main" id="{C519567C-04E7-41FA-ADB1-24F9AFBFEBA6}"/>
            </a:ext>
          </a:extLst>
        </xdr:cNvPr>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727" name="直線コネクタ 726">
          <a:extLst>
            <a:ext uri="{FF2B5EF4-FFF2-40B4-BE49-F238E27FC236}">
              <a16:creationId xmlns:a16="http://schemas.microsoft.com/office/drawing/2014/main" id="{5CAEF1BF-F2CE-4AAF-BBF2-11DDAEBA60BA}"/>
            </a:ext>
          </a:extLst>
        </xdr:cNvPr>
        <xdr:cNvCxnSpPr/>
      </xdr:nvCxnSpPr>
      <xdr:spPr>
        <a:xfrm flipV="1">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28" name="楕円 727">
          <a:extLst>
            <a:ext uri="{FF2B5EF4-FFF2-40B4-BE49-F238E27FC236}">
              <a16:creationId xmlns:a16="http://schemas.microsoft.com/office/drawing/2014/main" id="{5D1204C2-C004-4E8A-A2EC-0FCE5B835CD3}"/>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729" name="直線コネクタ 728">
          <a:extLst>
            <a:ext uri="{FF2B5EF4-FFF2-40B4-BE49-F238E27FC236}">
              <a16:creationId xmlns:a16="http://schemas.microsoft.com/office/drawing/2014/main" id="{890CD1D1-23BF-4B17-975F-8233F7F868F7}"/>
            </a:ext>
          </a:extLst>
        </xdr:cNvPr>
        <xdr:cNvCxnSpPr/>
      </xdr:nvCxnSpPr>
      <xdr:spPr>
        <a:xfrm flipV="1">
          <a:off x="19545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30" name="楕円 729">
          <a:extLst>
            <a:ext uri="{FF2B5EF4-FFF2-40B4-BE49-F238E27FC236}">
              <a16:creationId xmlns:a16="http://schemas.microsoft.com/office/drawing/2014/main" id="{7C3695F7-F6A6-4104-A165-D4F74EC0BBFE}"/>
            </a:ext>
          </a:extLst>
        </xdr:cNvPr>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12954</xdr:rowOff>
    </xdr:to>
    <xdr:cxnSp macro="">
      <xdr:nvCxnSpPr>
        <xdr:cNvPr id="731" name="直線コネクタ 730">
          <a:extLst>
            <a:ext uri="{FF2B5EF4-FFF2-40B4-BE49-F238E27FC236}">
              <a16:creationId xmlns:a16="http://schemas.microsoft.com/office/drawing/2014/main" id="{A44D1B14-700E-45EA-9E78-44D6E0261D8C}"/>
            </a:ext>
          </a:extLst>
        </xdr:cNvPr>
        <xdr:cNvCxnSpPr/>
      </xdr:nvCxnSpPr>
      <xdr:spPr>
        <a:xfrm flipV="1">
          <a:off x="18656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a:extLst>
            <a:ext uri="{FF2B5EF4-FFF2-40B4-BE49-F238E27FC236}">
              <a16:creationId xmlns:a16="http://schemas.microsoft.com/office/drawing/2014/main" id="{47E46989-2057-4DC1-A95B-1E3797D8495F}"/>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a:extLst>
            <a:ext uri="{FF2B5EF4-FFF2-40B4-BE49-F238E27FC236}">
              <a16:creationId xmlns:a16="http://schemas.microsoft.com/office/drawing/2014/main" id="{930F3975-B5B8-4435-A974-3F1AA0F05A07}"/>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a:extLst>
            <a:ext uri="{FF2B5EF4-FFF2-40B4-BE49-F238E27FC236}">
              <a16:creationId xmlns:a16="http://schemas.microsoft.com/office/drawing/2014/main" id="{1BE88879-58DE-4630-A752-B9E5F3856F38}"/>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a:extLst>
            <a:ext uri="{FF2B5EF4-FFF2-40B4-BE49-F238E27FC236}">
              <a16:creationId xmlns:a16="http://schemas.microsoft.com/office/drawing/2014/main" id="{BBB030EC-D530-4AD1-A288-5C19E251C472}"/>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41164</xdr:rowOff>
    </xdr:from>
    <xdr:ext cx="469744" cy="259045"/>
    <xdr:sp macro="" textlink="">
      <xdr:nvSpPr>
        <xdr:cNvPr id="736" name="n_1mainValue【児童館】&#10;一人当たり面積">
          <a:extLst>
            <a:ext uri="{FF2B5EF4-FFF2-40B4-BE49-F238E27FC236}">
              <a16:creationId xmlns:a16="http://schemas.microsoft.com/office/drawing/2014/main" id="{E4BA2283-5140-4B97-B63F-9157978F0ACB}"/>
            </a:ext>
          </a:extLst>
        </xdr:cNvPr>
        <xdr:cNvSpPr txBox="1"/>
      </xdr:nvSpPr>
      <xdr:spPr>
        <a:xfrm>
          <a:off x="210757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7" name="n_2mainValue【児童館】&#10;一人当たり面積">
          <a:extLst>
            <a:ext uri="{FF2B5EF4-FFF2-40B4-BE49-F238E27FC236}">
              <a16:creationId xmlns:a16="http://schemas.microsoft.com/office/drawing/2014/main" id="{B9E9ECE4-24D7-48D9-AA66-6B71729FB6B8}"/>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38" name="n_3mainValue【児童館】&#10;一人当たり面積">
          <a:extLst>
            <a:ext uri="{FF2B5EF4-FFF2-40B4-BE49-F238E27FC236}">
              <a16:creationId xmlns:a16="http://schemas.microsoft.com/office/drawing/2014/main" id="{5AD986A7-B74E-43DB-B4FE-FD687F3B9FDF}"/>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9" name="n_4mainValue【児童館】&#10;一人当たり面積">
          <a:extLst>
            <a:ext uri="{FF2B5EF4-FFF2-40B4-BE49-F238E27FC236}">
              <a16:creationId xmlns:a16="http://schemas.microsoft.com/office/drawing/2014/main" id="{9510719A-91EB-455C-9671-E24C9DBD84D6}"/>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8BA84F67-B96A-4FD1-B72C-0106CF8EA0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6419EB50-588A-4A81-893C-EF7F54688E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D015F164-865E-4FC8-8834-1375B235C0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1250F1FD-847A-4BA5-8359-2AE68B60628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5DA93BE3-AE3D-4F12-A348-7B1BD07779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E2F7A6B4-57FB-4C36-AE46-01A9E0DE43C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78A8C0E9-A846-43AA-90F4-453BD98E7D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F6510ECF-C243-413B-A58E-46B9A74392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CBE8FA5-1B57-4184-B771-3DF258348C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BE14276-BBEA-4222-8125-9A7A56EF280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1994C278-6A71-4D13-B890-C00D0BCDAA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4BC561CA-5DBF-422A-BBC3-C82C346FA39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3B7479EE-6331-4831-8ECD-60A14C59006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18228C95-D266-4971-B27E-9912710DA59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E153459F-8F00-4F3F-B997-EFB3BEF8620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EFDA5028-11D2-44FC-B44F-ACA3B78F12F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7B8F5A0C-A858-416D-AF8C-5B121E4EC52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F6889832-7B0D-4BC9-B0CF-F406FD2A4D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34883249-C78A-4C3E-AF37-A55B5091B46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2B24D59A-0C3B-4482-94D1-699AFE913E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63ACB486-86E6-413B-963E-B02303CD3DD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34084006-F14D-445B-915A-C2342A4DA9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519FB4C-8526-4B95-A389-0889AE405B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6261193A-1C2D-4177-98B3-496BF84BE26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C3731301-A26C-4239-A41A-7A11079AB53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921B9B58-13F3-41C8-98A6-528AC233F98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50A240B3-C618-4A79-8328-40777CA4F85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8673C519-D4F7-4115-9C50-969F4EA3B05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768" name="【公民館】&#10;有形固定資産減価償却率平均値テキスト">
          <a:extLst>
            <a:ext uri="{FF2B5EF4-FFF2-40B4-BE49-F238E27FC236}">
              <a16:creationId xmlns:a16="http://schemas.microsoft.com/office/drawing/2014/main" id="{8584EE94-7A2C-4E46-8270-85E6F0F81AD5}"/>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9529880A-F54F-4357-9918-279223227936}"/>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a:extLst>
            <a:ext uri="{FF2B5EF4-FFF2-40B4-BE49-F238E27FC236}">
              <a16:creationId xmlns:a16="http://schemas.microsoft.com/office/drawing/2014/main" id="{A2CAF216-1873-4AB4-B098-CDF917EF79E8}"/>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CFCC9E36-39CF-4CD9-989A-81A406FF04C4}"/>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a:extLst>
            <a:ext uri="{FF2B5EF4-FFF2-40B4-BE49-F238E27FC236}">
              <a16:creationId xmlns:a16="http://schemas.microsoft.com/office/drawing/2014/main" id="{275AEC1C-3441-4FD5-9196-C12EA073E262}"/>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a:extLst>
            <a:ext uri="{FF2B5EF4-FFF2-40B4-BE49-F238E27FC236}">
              <a16:creationId xmlns:a16="http://schemas.microsoft.com/office/drawing/2014/main" id="{3BC7B12A-06D5-49B0-A351-CF5E90B0C00B}"/>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AE61F8F-B7D2-4A0E-8367-99DCCF5793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1F310AA-761B-4F63-B0D0-1B5D9F0413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60EE8114-6D8F-4E85-984D-946F36B421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8DEDD2D-DAD1-44FB-9D1F-C955F7B036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C358D31A-2A11-44B3-BB05-718A8697680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77470</xdr:rowOff>
    </xdr:from>
    <xdr:to>
      <xdr:col>85</xdr:col>
      <xdr:colOff>177800</xdr:colOff>
      <xdr:row>104</xdr:row>
      <xdr:rowOff>7620</xdr:rowOff>
    </xdr:to>
    <xdr:sp macro="" textlink="">
      <xdr:nvSpPr>
        <xdr:cNvPr id="779" name="楕円 778">
          <a:extLst>
            <a:ext uri="{FF2B5EF4-FFF2-40B4-BE49-F238E27FC236}">
              <a16:creationId xmlns:a16="http://schemas.microsoft.com/office/drawing/2014/main" id="{D394B4B9-0B9F-43A2-9033-0352169A49F4}"/>
            </a:ext>
          </a:extLst>
        </xdr:cNvPr>
        <xdr:cNvSpPr/>
      </xdr:nvSpPr>
      <xdr:spPr>
        <a:xfrm>
          <a:off x="162687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100347</xdr:rowOff>
    </xdr:from>
    <xdr:ext cx="405111" cy="259045"/>
    <xdr:sp macro="" textlink="">
      <xdr:nvSpPr>
        <xdr:cNvPr id="780" name="【公民館】&#10;有形固定資産減価償却率該当値テキスト">
          <a:extLst>
            <a:ext uri="{FF2B5EF4-FFF2-40B4-BE49-F238E27FC236}">
              <a16:creationId xmlns:a16="http://schemas.microsoft.com/office/drawing/2014/main" id="{FD812EED-84EF-4C9C-BE9F-16F49488C4B8}"/>
            </a:ext>
          </a:extLst>
        </xdr:cNvPr>
        <xdr:cNvSpPr txBox="1"/>
      </xdr:nvSpPr>
      <xdr:spPr>
        <a:xfrm>
          <a:off x="16357600"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19050</xdr:rowOff>
    </xdr:from>
    <xdr:to>
      <xdr:col>81</xdr:col>
      <xdr:colOff>101600</xdr:colOff>
      <xdr:row>103</xdr:row>
      <xdr:rowOff>120650</xdr:rowOff>
    </xdr:to>
    <xdr:sp macro="" textlink="">
      <xdr:nvSpPr>
        <xdr:cNvPr id="781" name="楕円 780">
          <a:extLst>
            <a:ext uri="{FF2B5EF4-FFF2-40B4-BE49-F238E27FC236}">
              <a16:creationId xmlns:a16="http://schemas.microsoft.com/office/drawing/2014/main" id="{9DF2320F-A60C-4793-B7DC-97177FB52E6D}"/>
            </a:ext>
          </a:extLst>
        </xdr:cNvPr>
        <xdr:cNvSpPr/>
      </xdr:nvSpPr>
      <xdr:spPr>
        <a:xfrm>
          <a:off x="15430500" y="176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69850</xdr:rowOff>
    </xdr:from>
    <xdr:to>
      <xdr:col>85</xdr:col>
      <xdr:colOff>127000</xdr:colOff>
      <xdr:row>103</xdr:row>
      <xdr:rowOff>128270</xdr:rowOff>
    </xdr:to>
    <xdr:cxnSp macro="">
      <xdr:nvCxnSpPr>
        <xdr:cNvPr id="782" name="直線コネクタ 781">
          <a:extLst>
            <a:ext uri="{FF2B5EF4-FFF2-40B4-BE49-F238E27FC236}">
              <a16:creationId xmlns:a16="http://schemas.microsoft.com/office/drawing/2014/main" id="{386B5B6F-8659-493B-8BC1-DE01AFB0B05C}"/>
            </a:ext>
          </a:extLst>
        </xdr:cNvPr>
        <xdr:cNvCxnSpPr/>
      </xdr:nvCxnSpPr>
      <xdr:spPr>
        <a:xfrm>
          <a:off x="15481300" y="1772920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54611</xdr:rowOff>
    </xdr:from>
    <xdr:to>
      <xdr:col>76</xdr:col>
      <xdr:colOff>165100</xdr:colOff>
      <xdr:row>102</xdr:row>
      <xdr:rowOff>156211</xdr:rowOff>
    </xdr:to>
    <xdr:sp macro="" textlink="">
      <xdr:nvSpPr>
        <xdr:cNvPr id="783" name="楕円 782">
          <a:extLst>
            <a:ext uri="{FF2B5EF4-FFF2-40B4-BE49-F238E27FC236}">
              <a16:creationId xmlns:a16="http://schemas.microsoft.com/office/drawing/2014/main" id="{40F0C8AB-ABB2-48A8-98DC-4F166F564F55}"/>
            </a:ext>
          </a:extLst>
        </xdr:cNvPr>
        <xdr:cNvSpPr/>
      </xdr:nvSpPr>
      <xdr:spPr>
        <a:xfrm>
          <a:off x="14541500" y="175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105411</xdr:rowOff>
    </xdr:from>
    <xdr:to>
      <xdr:col>81</xdr:col>
      <xdr:colOff>50800</xdr:colOff>
      <xdr:row>103</xdr:row>
      <xdr:rowOff>69850</xdr:rowOff>
    </xdr:to>
    <xdr:cxnSp macro="">
      <xdr:nvCxnSpPr>
        <xdr:cNvPr id="784" name="直線コネクタ 783">
          <a:extLst>
            <a:ext uri="{FF2B5EF4-FFF2-40B4-BE49-F238E27FC236}">
              <a16:creationId xmlns:a16="http://schemas.microsoft.com/office/drawing/2014/main" id="{0CAD858F-B737-4D35-9374-B00D0488BB2C}"/>
            </a:ext>
          </a:extLst>
        </xdr:cNvPr>
        <xdr:cNvCxnSpPr/>
      </xdr:nvCxnSpPr>
      <xdr:spPr>
        <a:xfrm>
          <a:off x="14592300" y="17593311"/>
          <a:ext cx="889000" cy="1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73661</xdr:rowOff>
    </xdr:from>
    <xdr:to>
      <xdr:col>72</xdr:col>
      <xdr:colOff>38100</xdr:colOff>
      <xdr:row>103</xdr:row>
      <xdr:rowOff>3811</xdr:rowOff>
    </xdr:to>
    <xdr:sp macro="" textlink="">
      <xdr:nvSpPr>
        <xdr:cNvPr id="785" name="楕円 784">
          <a:extLst>
            <a:ext uri="{FF2B5EF4-FFF2-40B4-BE49-F238E27FC236}">
              <a16:creationId xmlns:a16="http://schemas.microsoft.com/office/drawing/2014/main" id="{37867599-95B9-4105-AB52-D8712C3FA759}"/>
            </a:ext>
          </a:extLst>
        </xdr:cNvPr>
        <xdr:cNvSpPr/>
      </xdr:nvSpPr>
      <xdr:spPr>
        <a:xfrm>
          <a:off x="13652500" y="175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105411</xdr:rowOff>
    </xdr:from>
    <xdr:to>
      <xdr:col>76</xdr:col>
      <xdr:colOff>114300</xdr:colOff>
      <xdr:row>102</xdr:row>
      <xdr:rowOff>124461</xdr:rowOff>
    </xdr:to>
    <xdr:cxnSp macro="">
      <xdr:nvCxnSpPr>
        <xdr:cNvPr id="786" name="直線コネクタ 785">
          <a:extLst>
            <a:ext uri="{FF2B5EF4-FFF2-40B4-BE49-F238E27FC236}">
              <a16:creationId xmlns:a16="http://schemas.microsoft.com/office/drawing/2014/main" id="{E6423DA5-2F89-428F-BE36-3E31089B2C0B}"/>
            </a:ext>
          </a:extLst>
        </xdr:cNvPr>
        <xdr:cNvCxnSpPr/>
      </xdr:nvCxnSpPr>
      <xdr:spPr>
        <a:xfrm flipV="1">
          <a:off x="13703300" y="175933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167639</xdr:rowOff>
    </xdr:from>
    <xdr:to>
      <xdr:col>67</xdr:col>
      <xdr:colOff>101600</xdr:colOff>
      <xdr:row>107</xdr:row>
      <xdr:rowOff>97789</xdr:rowOff>
    </xdr:to>
    <xdr:sp macro="" textlink="">
      <xdr:nvSpPr>
        <xdr:cNvPr id="787" name="楕円 786">
          <a:extLst>
            <a:ext uri="{FF2B5EF4-FFF2-40B4-BE49-F238E27FC236}">
              <a16:creationId xmlns:a16="http://schemas.microsoft.com/office/drawing/2014/main" id="{EA33F00D-0800-49ED-9BDA-2256A5D3B4DD}"/>
            </a:ext>
          </a:extLst>
        </xdr:cNvPr>
        <xdr:cNvSpPr/>
      </xdr:nvSpPr>
      <xdr:spPr>
        <a:xfrm>
          <a:off x="12763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124461</xdr:rowOff>
    </xdr:from>
    <xdr:to>
      <xdr:col>71</xdr:col>
      <xdr:colOff>177800</xdr:colOff>
      <xdr:row>107</xdr:row>
      <xdr:rowOff>46989</xdr:rowOff>
    </xdr:to>
    <xdr:cxnSp macro="">
      <xdr:nvCxnSpPr>
        <xdr:cNvPr id="788" name="直線コネクタ 787">
          <a:extLst>
            <a:ext uri="{FF2B5EF4-FFF2-40B4-BE49-F238E27FC236}">
              <a16:creationId xmlns:a16="http://schemas.microsoft.com/office/drawing/2014/main" id="{D1679769-ED63-43CC-9DFD-45AF6F7E3886}"/>
            </a:ext>
          </a:extLst>
        </xdr:cNvPr>
        <xdr:cNvCxnSpPr/>
      </xdr:nvCxnSpPr>
      <xdr:spPr>
        <a:xfrm flipV="1">
          <a:off x="12814300" y="17612361"/>
          <a:ext cx="889000" cy="77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789" name="n_1aveValue【公民館】&#10;有形固定資産減価償却率">
          <a:extLst>
            <a:ext uri="{FF2B5EF4-FFF2-40B4-BE49-F238E27FC236}">
              <a16:creationId xmlns:a16="http://schemas.microsoft.com/office/drawing/2014/main" id="{8B61580F-85B4-4F73-9781-7D5DF733E4B4}"/>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C17313AD-E832-41F1-92A0-A52A00C299C8}"/>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91" name="n_3aveValue【公民館】&#10;有形固定資産減価償却率">
          <a:extLst>
            <a:ext uri="{FF2B5EF4-FFF2-40B4-BE49-F238E27FC236}">
              <a16:creationId xmlns:a16="http://schemas.microsoft.com/office/drawing/2014/main" id="{910BDC3D-D8C8-436C-9FA2-167CD5A0E06E}"/>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a:extLst>
            <a:ext uri="{FF2B5EF4-FFF2-40B4-BE49-F238E27FC236}">
              <a16:creationId xmlns:a16="http://schemas.microsoft.com/office/drawing/2014/main" id="{1EC75FE4-88EC-4678-8CDD-641655386274}"/>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137177</xdr:rowOff>
    </xdr:from>
    <xdr:ext cx="405111" cy="259045"/>
    <xdr:sp macro="" textlink="">
      <xdr:nvSpPr>
        <xdr:cNvPr id="793" name="n_1mainValue【公民館】&#10;有形固定資産減価償却率">
          <a:extLst>
            <a:ext uri="{FF2B5EF4-FFF2-40B4-BE49-F238E27FC236}">
              <a16:creationId xmlns:a16="http://schemas.microsoft.com/office/drawing/2014/main" id="{B2DD3802-7345-45B5-BDC4-4F8F7ECFFFCA}"/>
            </a:ext>
          </a:extLst>
        </xdr:cNvPr>
        <xdr:cNvSpPr txBox="1"/>
      </xdr:nvSpPr>
      <xdr:spPr>
        <a:xfrm>
          <a:off x="15266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xdr:rowOff>
    </xdr:from>
    <xdr:ext cx="405111" cy="259045"/>
    <xdr:sp macro="" textlink="">
      <xdr:nvSpPr>
        <xdr:cNvPr id="794" name="n_2mainValue【公民館】&#10;有形固定資産減価償却率">
          <a:extLst>
            <a:ext uri="{FF2B5EF4-FFF2-40B4-BE49-F238E27FC236}">
              <a16:creationId xmlns:a16="http://schemas.microsoft.com/office/drawing/2014/main" id="{F006CF8D-BB85-4AF0-996B-3EB8CE773DAC}"/>
            </a:ext>
          </a:extLst>
        </xdr:cNvPr>
        <xdr:cNvSpPr txBox="1"/>
      </xdr:nvSpPr>
      <xdr:spPr>
        <a:xfrm>
          <a:off x="14389744" y="1731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20338</xdr:rowOff>
    </xdr:from>
    <xdr:ext cx="405111" cy="259045"/>
    <xdr:sp macro="" textlink="">
      <xdr:nvSpPr>
        <xdr:cNvPr id="795" name="n_3mainValue【公民館】&#10;有形固定資産減価償却率">
          <a:extLst>
            <a:ext uri="{FF2B5EF4-FFF2-40B4-BE49-F238E27FC236}">
              <a16:creationId xmlns:a16="http://schemas.microsoft.com/office/drawing/2014/main" id="{A18080EA-7EE4-4A91-A9E3-DEFC61EE44D8}"/>
            </a:ext>
          </a:extLst>
        </xdr:cNvPr>
        <xdr:cNvSpPr txBox="1"/>
      </xdr:nvSpPr>
      <xdr:spPr>
        <a:xfrm>
          <a:off x="13500744" y="17336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88916</xdr:rowOff>
    </xdr:from>
    <xdr:ext cx="405111" cy="259045"/>
    <xdr:sp macro="" textlink="">
      <xdr:nvSpPr>
        <xdr:cNvPr id="796" name="n_4mainValue【公民館】&#10;有形固定資産減価償却率">
          <a:extLst>
            <a:ext uri="{FF2B5EF4-FFF2-40B4-BE49-F238E27FC236}">
              <a16:creationId xmlns:a16="http://schemas.microsoft.com/office/drawing/2014/main" id="{0F5AC3B5-33AD-4620-8956-F79F1B957DB6}"/>
            </a:ext>
          </a:extLst>
        </xdr:cNvPr>
        <xdr:cNvSpPr txBox="1"/>
      </xdr:nvSpPr>
      <xdr:spPr>
        <a:xfrm>
          <a:off x="12611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8DBF3ADD-A592-4391-8356-DD39E8E0132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D549663D-5991-483B-B9C3-8EAD79FCC0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3334BB81-9EB3-42A3-A650-7C127F0A90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1E39C9E-8104-4EFE-842E-D830D70D15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3D3CC466-18C4-4314-8E89-B40CBBC8A4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6F98778A-73F9-4FCF-92D5-2ADA68EF1F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D4B15C1A-8130-45ED-9233-327C39BE56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8DE355A8-9F2B-482A-9C67-6D1A1C5A1D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B3444EC2-DB50-4126-A26F-2160E71346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590ED3D1-15AC-499B-A97F-BDC0AC92E1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9BE3CDC7-CF50-418D-902E-77540C71551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8D55632D-3414-4522-AA30-4D41156686E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737B6566-AFBD-4A36-B421-08287DB0BED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F91278E0-ED4D-445F-B7D1-651E2D49E8D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A7EFE671-9A0C-46E2-A272-1BA56C1698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EDF7D330-DCD1-45F7-ACF8-48B45249E57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5CA37E67-503A-4D51-BCD8-53CA2020865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4B2488DC-9AAB-4F32-9F40-9F21E94CFAD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42EF4E6D-FED9-47E7-A550-199A4DBB063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D8D19BED-C2E9-4493-A02E-EB0C08CF16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FA28D24-F57D-49F0-8431-6AD61F981B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E3A37987-58E5-4CF5-9011-B7301497D26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F1FEAC2B-85E0-48C4-ABCE-797F7B6D2F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07D71C19-6B71-4F55-BE91-1483B6B198BF}"/>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A1055850-6F61-4398-8D49-710F8CC588AF}"/>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B9F0FA88-0E91-430C-B2B0-3EDD7F2DF8F9}"/>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C1686C98-0F0A-4DAA-8CD5-8A5DD8F0FF82}"/>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9025C56C-152F-4A2D-9BEA-CA7CB2DCE7D4}"/>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a:extLst>
            <a:ext uri="{FF2B5EF4-FFF2-40B4-BE49-F238E27FC236}">
              <a16:creationId xmlns:a16="http://schemas.microsoft.com/office/drawing/2014/main" id="{78C0F949-1FBF-4AFE-AEDA-82472B0F7683}"/>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8BA073FE-D983-4993-9D12-2F216D54E542}"/>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a:extLst>
            <a:ext uri="{FF2B5EF4-FFF2-40B4-BE49-F238E27FC236}">
              <a16:creationId xmlns:a16="http://schemas.microsoft.com/office/drawing/2014/main" id="{1CB5AD43-53BA-448E-8485-4F9B9686F1CA}"/>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a:extLst>
            <a:ext uri="{FF2B5EF4-FFF2-40B4-BE49-F238E27FC236}">
              <a16:creationId xmlns:a16="http://schemas.microsoft.com/office/drawing/2014/main" id="{86159126-DCB5-4CBC-8AE5-3EECCD0AF267}"/>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a:extLst>
            <a:ext uri="{FF2B5EF4-FFF2-40B4-BE49-F238E27FC236}">
              <a16:creationId xmlns:a16="http://schemas.microsoft.com/office/drawing/2014/main" id="{94AD80FF-47CA-45EC-B483-21E5CD0AA7B3}"/>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a:extLst>
            <a:ext uri="{FF2B5EF4-FFF2-40B4-BE49-F238E27FC236}">
              <a16:creationId xmlns:a16="http://schemas.microsoft.com/office/drawing/2014/main" id="{717E04C6-BD8A-4508-BDCC-FCE58005F7BF}"/>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CBEDB08-E630-4FF8-9E1B-D851ABFE6B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2DE534A-7F53-449F-BA77-6BBFE22EDA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A01F0E5-0151-4711-9242-18D88B26FBF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67BBCD0-CA64-4A21-8174-F20D6EF32CB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1DC69BA-5228-4630-94AD-D4F597DC9E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72644</xdr:rowOff>
    </xdr:from>
    <xdr:to>
      <xdr:col>116</xdr:col>
      <xdr:colOff>114300</xdr:colOff>
      <xdr:row>109</xdr:row>
      <xdr:rowOff>2794</xdr:rowOff>
    </xdr:to>
    <xdr:sp macro="" textlink="">
      <xdr:nvSpPr>
        <xdr:cNvPr id="836" name="楕円 835">
          <a:extLst>
            <a:ext uri="{FF2B5EF4-FFF2-40B4-BE49-F238E27FC236}">
              <a16:creationId xmlns:a16="http://schemas.microsoft.com/office/drawing/2014/main" id="{F026D9C8-8DCE-4BE2-AE99-C83DC6DAD84C}"/>
            </a:ext>
          </a:extLst>
        </xdr:cNvPr>
        <xdr:cNvSpPr/>
      </xdr:nvSpPr>
      <xdr:spPr>
        <a:xfrm>
          <a:off x="22110700" y="185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159021</xdr:rowOff>
    </xdr:from>
    <xdr:ext cx="469744" cy="259045"/>
    <xdr:sp macro="" textlink="">
      <xdr:nvSpPr>
        <xdr:cNvPr id="837" name="【公民館】&#10;一人当たり面積該当値テキスト">
          <a:extLst>
            <a:ext uri="{FF2B5EF4-FFF2-40B4-BE49-F238E27FC236}">
              <a16:creationId xmlns:a16="http://schemas.microsoft.com/office/drawing/2014/main" id="{6CFC93C7-6516-4DD8-9378-EBE7CB361A44}"/>
            </a:ext>
          </a:extLst>
        </xdr:cNvPr>
        <xdr:cNvSpPr txBox="1"/>
      </xdr:nvSpPr>
      <xdr:spPr>
        <a:xfrm>
          <a:off x="22199600" y="1850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73406</xdr:rowOff>
    </xdr:from>
    <xdr:to>
      <xdr:col>112</xdr:col>
      <xdr:colOff>38100</xdr:colOff>
      <xdr:row>109</xdr:row>
      <xdr:rowOff>3556</xdr:rowOff>
    </xdr:to>
    <xdr:sp macro="" textlink="">
      <xdr:nvSpPr>
        <xdr:cNvPr id="838" name="楕円 837">
          <a:extLst>
            <a:ext uri="{FF2B5EF4-FFF2-40B4-BE49-F238E27FC236}">
              <a16:creationId xmlns:a16="http://schemas.microsoft.com/office/drawing/2014/main" id="{BA2F3B2F-A934-49A3-B8F3-F857253331DC}"/>
            </a:ext>
          </a:extLst>
        </xdr:cNvPr>
        <xdr:cNvSpPr/>
      </xdr:nvSpPr>
      <xdr:spPr>
        <a:xfrm>
          <a:off x="212725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123444</xdr:rowOff>
    </xdr:from>
    <xdr:to>
      <xdr:col>116</xdr:col>
      <xdr:colOff>63500</xdr:colOff>
      <xdr:row>108</xdr:row>
      <xdr:rowOff>124206</xdr:rowOff>
    </xdr:to>
    <xdr:cxnSp macro="">
      <xdr:nvCxnSpPr>
        <xdr:cNvPr id="839" name="直線コネクタ 838">
          <a:extLst>
            <a:ext uri="{FF2B5EF4-FFF2-40B4-BE49-F238E27FC236}">
              <a16:creationId xmlns:a16="http://schemas.microsoft.com/office/drawing/2014/main" id="{0CB25D16-CF28-4A7B-8E2B-ABA7FD64569B}"/>
            </a:ext>
          </a:extLst>
        </xdr:cNvPr>
        <xdr:cNvCxnSpPr/>
      </xdr:nvCxnSpPr>
      <xdr:spPr>
        <a:xfrm flipV="1">
          <a:off x="21323300" y="1864004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74168</xdr:rowOff>
    </xdr:from>
    <xdr:to>
      <xdr:col>107</xdr:col>
      <xdr:colOff>101600</xdr:colOff>
      <xdr:row>109</xdr:row>
      <xdr:rowOff>4318</xdr:rowOff>
    </xdr:to>
    <xdr:sp macro="" textlink="">
      <xdr:nvSpPr>
        <xdr:cNvPr id="840" name="楕円 839">
          <a:extLst>
            <a:ext uri="{FF2B5EF4-FFF2-40B4-BE49-F238E27FC236}">
              <a16:creationId xmlns:a16="http://schemas.microsoft.com/office/drawing/2014/main" id="{478E1FD3-7453-435A-8F88-C5EED3F6D0EC}"/>
            </a:ext>
          </a:extLst>
        </xdr:cNvPr>
        <xdr:cNvSpPr/>
      </xdr:nvSpPr>
      <xdr:spPr>
        <a:xfrm>
          <a:off x="20383500" y="185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124206</xdr:rowOff>
    </xdr:from>
    <xdr:to>
      <xdr:col>111</xdr:col>
      <xdr:colOff>177800</xdr:colOff>
      <xdr:row>108</xdr:row>
      <xdr:rowOff>124968</xdr:rowOff>
    </xdr:to>
    <xdr:cxnSp macro="">
      <xdr:nvCxnSpPr>
        <xdr:cNvPr id="841" name="直線コネクタ 840">
          <a:extLst>
            <a:ext uri="{FF2B5EF4-FFF2-40B4-BE49-F238E27FC236}">
              <a16:creationId xmlns:a16="http://schemas.microsoft.com/office/drawing/2014/main" id="{9D8B0F6B-B604-4D60-BFAA-4A70D4CC2A09}"/>
            </a:ext>
          </a:extLst>
        </xdr:cNvPr>
        <xdr:cNvCxnSpPr/>
      </xdr:nvCxnSpPr>
      <xdr:spPr>
        <a:xfrm flipV="1">
          <a:off x="20434300" y="1864080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74930</xdr:rowOff>
    </xdr:from>
    <xdr:to>
      <xdr:col>102</xdr:col>
      <xdr:colOff>165100</xdr:colOff>
      <xdr:row>109</xdr:row>
      <xdr:rowOff>5080</xdr:rowOff>
    </xdr:to>
    <xdr:sp macro="" textlink="">
      <xdr:nvSpPr>
        <xdr:cNvPr id="842" name="楕円 841">
          <a:extLst>
            <a:ext uri="{FF2B5EF4-FFF2-40B4-BE49-F238E27FC236}">
              <a16:creationId xmlns:a16="http://schemas.microsoft.com/office/drawing/2014/main" id="{0AF5B6EA-4EEA-4A5C-9DBC-64B8FA83CE37}"/>
            </a:ext>
          </a:extLst>
        </xdr:cNvPr>
        <xdr:cNvSpPr/>
      </xdr:nvSpPr>
      <xdr:spPr>
        <a:xfrm>
          <a:off x="19494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124968</xdr:rowOff>
    </xdr:from>
    <xdr:to>
      <xdr:col>107</xdr:col>
      <xdr:colOff>50800</xdr:colOff>
      <xdr:row>108</xdr:row>
      <xdr:rowOff>125730</xdr:rowOff>
    </xdr:to>
    <xdr:cxnSp macro="">
      <xdr:nvCxnSpPr>
        <xdr:cNvPr id="843" name="直線コネクタ 842">
          <a:extLst>
            <a:ext uri="{FF2B5EF4-FFF2-40B4-BE49-F238E27FC236}">
              <a16:creationId xmlns:a16="http://schemas.microsoft.com/office/drawing/2014/main" id="{FDB4F4EF-F064-4AB1-AE0F-A8CA63F0413C}"/>
            </a:ext>
          </a:extLst>
        </xdr:cNvPr>
        <xdr:cNvCxnSpPr/>
      </xdr:nvCxnSpPr>
      <xdr:spPr>
        <a:xfrm flipV="1">
          <a:off x="19545300" y="186415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71882</xdr:rowOff>
    </xdr:from>
    <xdr:to>
      <xdr:col>98</xdr:col>
      <xdr:colOff>38100</xdr:colOff>
      <xdr:row>107</xdr:row>
      <xdr:rowOff>2032</xdr:rowOff>
    </xdr:to>
    <xdr:sp macro="" textlink="">
      <xdr:nvSpPr>
        <xdr:cNvPr id="844" name="楕円 843">
          <a:extLst>
            <a:ext uri="{FF2B5EF4-FFF2-40B4-BE49-F238E27FC236}">
              <a16:creationId xmlns:a16="http://schemas.microsoft.com/office/drawing/2014/main" id="{277DE53C-9704-4323-85BC-184960A80FBA}"/>
            </a:ext>
          </a:extLst>
        </xdr:cNvPr>
        <xdr:cNvSpPr/>
      </xdr:nvSpPr>
      <xdr:spPr>
        <a:xfrm>
          <a:off x="18605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122682</xdr:rowOff>
    </xdr:from>
    <xdr:to>
      <xdr:col>102</xdr:col>
      <xdr:colOff>114300</xdr:colOff>
      <xdr:row>108</xdr:row>
      <xdr:rowOff>125730</xdr:rowOff>
    </xdr:to>
    <xdr:cxnSp macro="">
      <xdr:nvCxnSpPr>
        <xdr:cNvPr id="845" name="直線コネクタ 844">
          <a:extLst>
            <a:ext uri="{FF2B5EF4-FFF2-40B4-BE49-F238E27FC236}">
              <a16:creationId xmlns:a16="http://schemas.microsoft.com/office/drawing/2014/main" id="{200FB47B-17D3-4357-9BDB-A4C2FC8C50C7}"/>
            </a:ext>
          </a:extLst>
        </xdr:cNvPr>
        <xdr:cNvCxnSpPr/>
      </xdr:nvCxnSpPr>
      <xdr:spPr>
        <a:xfrm>
          <a:off x="18656300" y="18296382"/>
          <a:ext cx="889000" cy="3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a:extLst>
            <a:ext uri="{FF2B5EF4-FFF2-40B4-BE49-F238E27FC236}">
              <a16:creationId xmlns:a16="http://schemas.microsoft.com/office/drawing/2014/main" id="{0AEC65E2-E09E-4BCB-B2F0-4D9126851CA6}"/>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a:extLst>
            <a:ext uri="{FF2B5EF4-FFF2-40B4-BE49-F238E27FC236}">
              <a16:creationId xmlns:a16="http://schemas.microsoft.com/office/drawing/2014/main" id="{80F15823-B86A-47B4-8CD8-D9CC2FF13612}"/>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a:extLst>
            <a:ext uri="{FF2B5EF4-FFF2-40B4-BE49-F238E27FC236}">
              <a16:creationId xmlns:a16="http://schemas.microsoft.com/office/drawing/2014/main" id="{EEDA948E-1FDB-4E43-B6E3-1BA686EE9BB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849" name="n_4aveValue【公民館】&#10;一人当たり面積">
          <a:extLst>
            <a:ext uri="{FF2B5EF4-FFF2-40B4-BE49-F238E27FC236}">
              <a16:creationId xmlns:a16="http://schemas.microsoft.com/office/drawing/2014/main" id="{C8CAC27E-BB7C-40D8-9512-C484267D4ED2}"/>
            </a:ext>
          </a:extLst>
        </xdr:cNvPr>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166133</xdr:rowOff>
    </xdr:from>
    <xdr:ext cx="469744" cy="259045"/>
    <xdr:sp macro="" textlink="">
      <xdr:nvSpPr>
        <xdr:cNvPr id="850" name="n_1mainValue【公民館】&#10;一人当たり面積">
          <a:extLst>
            <a:ext uri="{FF2B5EF4-FFF2-40B4-BE49-F238E27FC236}">
              <a16:creationId xmlns:a16="http://schemas.microsoft.com/office/drawing/2014/main" id="{5810FC81-42E5-41A7-9DA0-DF2203CEB06F}"/>
            </a:ext>
          </a:extLst>
        </xdr:cNvPr>
        <xdr:cNvSpPr txBox="1"/>
      </xdr:nvSpPr>
      <xdr:spPr>
        <a:xfrm>
          <a:off x="21075727" y="186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166895</xdr:rowOff>
    </xdr:from>
    <xdr:ext cx="469744" cy="259045"/>
    <xdr:sp macro="" textlink="">
      <xdr:nvSpPr>
        <xdr:cNvPr id="851" name="n_2mainValue【公民館】&#10;一人当たり面積">
          <a:extLst>
            <a:ext uri="{FF2B5EF4-FFF2-40B4-BE49-F238E27FC236}">
              <a16:creationId xmlns:a16="http://schemas.microsoft.com/office/drawing/2014/main" id="{B144F5AF-3DA5-4197-966F-D8C2393213C8}"/>
            </a:ext>
          </a:extLst>
        </xdr:cNvPr>
        <xdr:cNvSpPr txBox="1"/>
      </xdr:nvSpPr>
      <xdr:spPr>
        <a:xfrm>
          <a:off x="20199427" y="1868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167657</xdr:rowOff>
    </xdr:from>
    <xdr:ext cx="469744" cy="259045"/>
    <xdr:sp macro="" textlink="">
      <xdr:nvSpPr>
        <xdr:cNvPr id="852" name="n_3mainValue【公民館】&#10;一人当たり面積">
          <a:extLst>
            <a:ext uri="{FF2B5EF4-FFF2-40B4-BE49-F238E27FC236}">
              <a16:creationId xmlns:a16="http://schemas.microsoft.com/office/drawing/2014/main" id="{AB1E7559-9B09-4512-997A-D318541382DC}"/>
            </a:ext>
          </a:extLst>
        </xdr:cNvPr>
        <xdr:cNvSpPr txBox="1"/>
      </xdr:nvSpPr>
      <xdr:spPr>
        <a:xfrm>
          <a:off x="19310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18559</xdr:rowOff>
    </xdr:from>
    <xdr:ext cx="469744" cy="259045"/>
    <xdr:sp macro="" textlink="">
      <xdr:nvSpPr>
        <xdr:cNvPr id="853" name="n_4mainValue【公民館】&#10;一人当たり面積">
          <a:extLst>
            <a:ext uri="{FF2B5EF4-FFF2-40B4-BE49-F238E27FC236}">
              <a16:creationId xmlns:a16="http://schemas.microsoft.com/office/drawing/2014/main" id="{4C5AE83B-37CA-4E19-980F-14301CF6613F}"/>
            </a:ext>
          </a:extLst>
        </xdr:cNvPr>
        <xdr:cNvSpPr txBox="1"/>
      </xdr:nvSpPr>
      <xdr:spPr>
        <a:xfrm>
          <a:off x="18421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9B16D12B-CC85-483A-A619-B35F32C5EC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664D1AAC-0AE4-4FCD-8824-424949817F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591DE2EC-3BC7-4606-8F64-5865DC0C7D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月に、旧湧別町と旧上湧別町の２町が合併。</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人口規模が同等の旧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町が合併し、当時から所有する公共施設を現在においても使用しているため、建物の一人当たり面積は総じて高いものとなっている。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施設は償却が進展し、償却率は類似団体と比較して高くなっている。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道路は、過疎地域で人口が密集しておらず住居が点在していることなどから、一人当たり延長は長くなっている。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公営住宅は、公営住宅等長寿命化計画に基づき整備を進め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、一人当たり面積が多くなっている。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C6F0F1-1FC8-4C09-BB27-13098C71E83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FDCA4B-473E-438A-A7F2-4F6787BC1B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B85761-CFD7-4EEB-8273-1EDBA82807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FC3856-54D0-41F9-AF16-EF6904AF24F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9F5AEA-3EA7-451D-8310-FE603AA92B6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13937A-4B4B-4687-940B-F9EB2AE128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679102D-F6A5-4B22-BA6F-DDEC1B1BF6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7B7EBB-BE5E-4C4C-90B1-C24A170F58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68B074-8A64-47C1-AC35-979D66EAE83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D2010D-3589-465D-8941-F6F9BC31091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6376D0-BB32-45E2-ADDF-96CB3588CA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E438D9F-1921-451F-9607-23D885D64D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4EA4B0-1DE7-4B35-96B2-932E5787F8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8A1DDF-0692-43C5-8B71-A94C461100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41AE49-5ADC-4749-83DE-DB3BA8373B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529A59-0E86-444A-8B1C-578F3F1DBF0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DD2329-C233-48D7-A7F4-1159D344F3D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7C1317-4E8F-423E-A0A6-A6A7BCDADE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6FC2AB-8A20-42D2-B694-E2B71E8BEB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7A31A7-CC26-4EB5-9C0E-9EDD3618ED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3B6E0F-A2BA-4D9C-90B4-2AB0D4C443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D49439-DEE4-48DF-9C58-AD6C073B43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910FBB-78CD-43DF-83F8-74AA09DD7B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CBE294-C5CB-4F29-8B1D-57E279E1CF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211BB9-D2A7-4102-B1D2-F5097BC2D0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34A3E16-94F7-4655-A2E6-BB8ADF2B96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9088EE4-DB3D-45A9-8B7A-6001C2CC77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8DF60B-B21C-4959-B005-95B70F84AC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C81FC2-2E90-479A-92FF-7BB29A79FE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3D3F6C-6D7B-4456-91A7-494FF1B738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6AF40DE-F102-47C8-A951-453BA00FC4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FAE70E-C674-4F11-98A5-B0C58BCB969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1FDF0D7-D06E-4599-BEA6-C12394CC52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6D0A82-B070-4C07-8AFE-77F8DA6C45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A3B3BC-B219-46BB-B95F-3517D00BB4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9A5DB3-9EB7-4FDD-9272-5983438D9B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9EFF5AD-2115-4FB1-BCBB-53EDBC3F15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99E2C7-8924-4AC4-B7F4-8ABA036A94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4FC704-59F0-4243-A932-D6FA7D43998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332E88-F106-4023-9E49-A5575525AA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803AFF-42FE-4723-B3D1-22C82FB51E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F496D18-72C6-4115-A636-2250D0D7F6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F97FB72-583C-4B7C-BCAA-313F405E30C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65F9C6D-7D62-4F43-8D2C-88E8A6EB4DD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91C1701-6FDB-4EE0-9B22-6105E9711AE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B9D536F-0AA0-43B4-9C24-9AA7F8F54D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9B65D5E-A90D-4E87-9441-F749303E300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654EB89-C990-49F0-8C50-72A3B8D271E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6B8780F-7359-49C7-B437-77CABFE6151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FBC8A10-D41C-4426-A1CB-8A68DB6F18A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8E7E23B-DEA0-466D-B0CF-E3DB2C26C70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940D487-2E42-41B6-8F43-7187A56E8FF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8D504D6-B2A6-4624-8AFD-339EAD42FD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9C09352-8758-4E3E-918D-2D05777DCF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503DA46-C2DA-4109-9BA0-AB544014612B}"/>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EFFF3E8-50E6-444C-A8EB-9A8B8381EDD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685E0006-D866-472C-A6BB-36CB4C038579}"/>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1EFF996-6AB9-4A67-843C-80607921F27F}"/>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E8B84424-789F-464C-88FE-37974846044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83837</xdr:rowOff>
    </xdr:from>
    <xdr:ext cx="405111" cy="259045"/>
    <xdr:sp macro="" textlink="">
      <xdr:nvSpPr>
        <xdr:cNvPr id="61" name="【図書館】&#10;有形固定資産減価償却率平均値テキスト">
          <a:extLst>
            <a:ext uri="{FF2B5EF4-FFF2-40B4-BE49-F238E27FC236}">
              <a16:creationId xmlns:a16="http://schemas.microsoft.com/office/drawing/2014/main" id="{A48DC17B-484A-4212-A134-029265AEAC81}"/>
            </a:ext>
          </a:extLst>
        </xdr:cNvPr>
        <xdr:cNvSpPr txBox="1"/>
      </xdr:nvSpPr>
      <xdr:spPr>
        <a:xfrm>
          <a:off x="4673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2C11D94E-3639-4104-B38D-94A30571774F}"/>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642A910B-5B96-4F10-B9D2-F916D2F05CD8}"/>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54479E17-265D-4056-975C-87A7344BD4DE}"/>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6FAED014-1995-4718-9DBC-0FC59BC47433}"/>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4AE63947-03A3-432B-A7BD-245C1AC212A7}"/>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3176CD2-21F5-43D0-85B2-5BAE9DE788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9FE4923-156B-4AA2-81E5-E2AADE5B6E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15BDE15-DC00-4387-9694-513B290389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7C6B59-C779-4B32-AFAA-F1707B92CF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02B253-84D8-4C70-83D9-2E968327825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157480</xdr:rowOff>
    </xdr:from>
    <xdr:to>
      <xdr:col>24</xdr:col>
      <xdr:colOff>114300</xdr:colOff>
      <xdr:row>37</xdr:row>
      <xdr:rowOff>87630</xdr:rowOff>
    </xdr:to>
    <xdr:sp macro="" textlink="">
      <xdr:nvSpPr>
        <xdr:cNvPr id="72" name="楕円 71">
          <a:extLst>
            <a:ext uri="{FF2B5EF4-FFF2-40B4-BE49-F238E27FC236}">
              <a16:creationId xmlns:a16="http://schemas.microsoft.com/office/drawing/2014/main" id="{AE39BDC4-7F25-494F-9DBC-B4F0FBBD4A21}"/>
            </a:ext>
          </a:extLst>
        </xdr:cNvPr>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8907</xdr:rowOff>
    </xdr:from>
    <xdr:ext cx="405111" cy="259045"/>
    <xdr:sp macro="" textlink="">
      <xdr:nvSpPr>
        <xdr:cNvPr id="73" name="【図書館】&#10;有形固定資産減価償却率該当値テキスト">
          <a:extLst>
            <a:ext uri="{FF2B5EF4-FFF2-40B4-BE49-F238E27FC236}">
              <a16:creationId xmlns:a16="http://schemas.microsoft.com/office/drawing/2014/main" id="{B6878917-8BB2-4FCA-BDDF-34DF778E8251}"/>
            </a:ext>
          </a:extLst>
        </xdr:cNvPr>
        <xdr:cNvSpPr txBox="1"/>
      </xdr:nvSpPr>
      <xdr:spPr>
        <a:xfrm>
          <a:off x="4673600" y="618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4" name="楕円 73">
          <a:extLst>
            <a:ext uri="{FF2B5EF4-FFF2-40B4-BE49-F238E27FC236}">
              <a16:creationId xmlns:a16="http://schemas.microsoft.com/office/drawing/2014/main" id="{35862B8D-A8DD-4CE5-9456-2F9BB455CCA6}"/>
            </a:ext>
          </a:extLst>
        </xdr:cNvPr>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36830</xdr:rowOff>
    </xdr:to>
    <xdr:cxnSp macro="">
      <xdr:nvCxnSpPr>
        <xdr:cNvPr id="75" name="直線コネクタ 74">
          <a:extLst>
            <a:ext uri="{FF2B5EF4-FFF2-40B4-BE49-F238E27FC236}">
              <a16:creationId xmlns:a16="http://schemas.microsoft.com/office/drawing/2014/main" id="{8B73950E-B6CA-4CDF-90B8-2479B0AD813B}"/>
            </a:ext>
          </a:extLst>
        </xdr:cNvPr>
        <xdr:cNvCxnSpPr/>
      </xdr:nvCxnSpPr>
      <xdr:spPr>
        <a:xfrm>
          <a:off x="3797300" y="63550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106680</xdr:rowOff>
    </xdr:from>
    <xdr:to>
      <xdr:col>15</xdr:col>
      <xdr:colOff>101600</xdr:colOff>
      <xdr:row>37</xdr:row>
      <xdr:rowOff>36830</xdr:rowOff>
    </xdr:to>
    <xdr:sp macro="" textlink="">
      <xdr:nvSpPr>
        <xdr:cNvPr id="76" name="楕円 75">
          <a:extLst>
            <a:ext uri="{FF2B5EF4-FFF2-40B4-BE49-F238E27FC236}">
              <a16:creationId xmlns:a16="http://schemas.microsoft.com/office/drawing/2014/main" id="{E1601C62-3EB8-4D54-BED6-E5AD58C84AE9}"/>
            </a:ext>
          </a:extLst>
        </xdr:cNvPr>
        <xdr:cNvSpPr/>
      </xdr:nvSpPr>
      <xdr:spPr>
        <a:xfrm>
          <a:off x="2857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157480</xdr:rowOff>
    </xdr:from>
    <xdr:to>
      <xdr:col>19</xdr:col>
      <xdr:colOff>177800</xdr:colOff>
      <xdr:row>37</xdr:row>
      <xdr:rowOff>11430</xdr:rowOff>
    </xdr:to>
    <xdr:cxnSp macro="">
      <xdr:nvCxnSpPr>
        <xdr:cNvPr id="77" name="直線コネクタ 76">
          <a:extLst>
            <a:ext uri="{FF2B5EF4-FFF2-40B4-BE49-F238E27FC236}">
              <a16:creationId xmlns:a16="http://schemas.microsoft.com/office/drawing/2014/main" id="{CC3EC02B-819E-4964-949D-58F5C56FD265}"/>
            </a:ext>
          </a:extLst>
        </xdr:cNvPr>
        <xdr:cNvCxnSpPr/>
      </xdr:nvCxnSpPr>
      <xdr:spPr>
        <a:xfrm>
          <a:off x="2908300" y="63296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80010</xdr:rowOff>
    </xdr:from>
    <xdr:to>
      <xdr:col>10</xdr:col>
      <xdr:colOff>165100</xdr:colOff>
      <xdr:row>37</xdr:row>
      <xdr:rowOff>10160</xdr:rowOff>
    </xdr:to>
    <xdr:sp macro="" textlink="">
      <xdr:nvSpPr>
        <xdr:cNvPr id="78" name="楕円 77">
          <a:extLst>
            <a:ext uri="{FF2B5EF4-FFF2-40B4-BE49-F238E27FC236}">
              <a16:creationId xmlns:a16="http://schemas.microsoft.com/office/drawing/2014/main" id="{CDF65E29-B72C-4DF2-8583-21DD861E224B}"/>
            </a:ext>
          </a:extLst>
        </xdr:cNvPr>
        <xdr:cNvSpPr/>
      </xdr:nvSpPr>
      <xdr:spPr>
        <a:xfrm>
          <a:off x="1968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130810</xdr:rowOff>
    </xdr:from>
    <xdr:to>
      <xdr:col>15</xdr:col>
      <xdr:colOff>50800</xdr:colOff>
      <xdr:row>36</xdr:row>
      <xdr:rowOff>157480</xdr:rowOff>
    </xdr:to>
    <xdr:cxnSp macro="">
      <xdr:nvCxnSpPr>
        <xdr:cNvPr id="79" name="直線コネクタ 78">
          <a:extLst>
            <a:ext uri="{FF2B5EF4-FFF2-40B4-BE49-F238E27FC236}">
              <a16:creationId xmlns:a16="http://schemas.microsoft.com/office/drawing/2014/main" id="{72610556-A52F-495B-A2C8-BDA8B050FA43}"/>
            </a:ext>
          </a:extLst>
        </xdr:cNvPr>
        <xdr:cNvCxnSpPr/>
      </xdr:nvCxnSpPr>
      <xdr:spPr>
        <a:xfrm>
          <a:off x="2019300" y="6303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80010</xdr:rowOff>
    </xdr:from>
    <xdr:to>
      <xdr:col>6</xdr:col>
      <xdr:colOff>38100</xdr:colOff>
      <xdr:row>37</xdr:row>
      <xdr:rowOff>10160</xdr:rowOff>
    </xdr:to>
    <xdr:sp macro="" textlink="">
      <xdr:nvSpPr>
        <xdr:cNvPr id="80" name="楕円 79">
          <a:extLst>
            <a:ext uri="{FF2B5EF4-FFF2-40B4-BE49-F238E27FC236}">
              <a16:creationId xmlns:a16="http://schemas.microsoft.com/office/drawing/2014/main" id="{FA7B5DDF-4C9D-41BA-869D-4D100F90A101}"/>
            </a:ext>
          </a:extLst>
        </xdr:cNvPr>
        <xdr:cNvSpPr/>
      </xdr:nvSpPr>
      <xdr:spPr>
        <a:xfrm>
          <a:off x="10795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130810</xdr:rowOff>
    </xdr:from>
    <xdr:to>
      <xdr:col>10</xdr:col>
      <xdr:colOff>114300</xdr:colOff>
      <xdr:row>36</xdr:row>
      <xdr:rowOff>130810</xdr:rowOff>
    </xdr:to>
    <xdr:cxnSp macro="">
      <xdr:nvCxnSpPr>
        <xdr:cNvPr id="81" name="直線コネクタ 80">
          <a:extLst>
            <a:ext uri="{FF2B5EF4-FFF2-40B4-BE49-F238E27FC236}">
              <a16:creationId xmlns:a16="http://schemas.microsoft.com/office/drawing/2014/main" id="{60DAC653-70F4-4A74-8EB2-627CA691CE40}"/>
            </a:ext>
          </a:extLst>
        </xdr:cNvPr>
        <xdr:cNvCxnSpPr/>
      </xdr:nvCxnSpPr>
      <xdr:spPr>
        <a:xfrm>
          <a:off x="1130300" y="6303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12717</xdr:rowOff>
    </xdr:from>
    <xdr:ext cx="405111" cy="259045"/>
    <xdr:sp macro="" textlink="">
      <xdr:nvSpPr>
        <xdr:cNvPr id="82" name="n_1aveValue【図書館】&#10;有形固定資産減価償却率">
          <a:extLst>
            <a:ext uri="{FF2B5EF4-FFF2-40B4-BE49-F238E27FC236}">
              <a16:creationId xmlns:a16="http://schemas.microsoft.com/office/drawing/2014/main" id="{63299466-9599-407F-BB2C-69C5CC5774AC}"/>
            </a:ext>
          </a:extLst>
        </xdr:cNvPr>
        <xdr:cNvSpPr txBox="1"/>
      </xdr:nvSpPr>
      <xdr:spPr>
        <a:xfrm>
          <a:off x="3582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1287</xdr:rowOff>
    </xdr:from>
    <xdr:ext cx="405111" cy="259045"/>
    <xdr:sp macro="" textlink="">
      <xdr:nvSpPr>
        <xdr:cNvPr id="83" name="n_2aveValue【図書館】&#10;有形固定資産減価償却率">
          <a:extLst>
            <a:ext uri="{FF2B5EF4-FFF2-40B4-BE49-F238E27FC236}">
              <a16:creationId xmlns:a16="http://schemas.microsoft.com/office/drawing/2014/main" id="{A96BE9BD-2BA3-4902-BE75-C969C5C463A7}"/>
            </a:ext>
          </a:extLst>
        </xdr:cNvPr>
        <xdr:cNvSpPr txBox="1"/>
      </xdr:nvSpPr>
      <xdr:spPr>
        <a:xfrm>
          <a:off x="2705744" y="651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149877</xdr:rowOff>
    </xdr:from>
    <xdr:ext cx="405111" cy="259045"/>
    <xdr:sp macro="" textlink="">
      <xdr:nvSpPr>
        <xdr:cNvPr id="84" name="n_3aveValue【図書館】&#10;有形固定資産減価償却率">
          <a:extLst>
            <a:ext uri="{FF2B5EF4-FFF2-40B4-BE49-F238E27FC236}">
              <a16:creationId xmlns:a16="http://schemas.microsoft.com/office/drawing/2014/main" id="{D068BA67-7DB4-475B-AD6E-9EF33203EA51}"/>
            </a:ext>
          </a:extLst>
        </xdr:cNvPr>
        <xdr:cNvSpPr txBox="1"/>
      </xdr:nvSpPr>
      <xdr:spPr>
        <a:xfrm>
          <a:off x="1816744"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116857</xdr:rowOff>
    </xdr:from>
    <xdr:ext cx="405111" cy="259045"/>
    <xdr:sp macro="" textlink="">
      <xdr:nvSpPr>
        <xdr:cNvPr id="85" name="n_4aveValue【図書館】&#10;有形固定資産減価償却率">
          <a:extLst>
            <a:ext uri="{FF2B5EF4-FFF2-40B4-BE49-F238E27FC236}">
              <a16:creationId xmlns:a16="http://schemas.microsoft.com/office/drawing/2014/main" id="{18B416EF-190C-4629-A701-A564E51631F1}"/>
            </a:ext>
          </a:extLst>
        </xdr:cNvPr>
        <xdr:cNvSpPr txBox="1"/>
      </xdr:nvSpPr>
      <xdr:spPr>
        <a:xfrm>
          <a:off x="9277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6" name="n_1mainValue【図書館】&#10;有形固定資産減価償却率">
          <a:extLst>
            <a:ext uri="{FF2B5EF4-FFF2-40B4-BE49-F238E27FC236}">
              <a16:creationId xmlns:a16="http://schemas.microsoft.com/office/drawing/2014/main" id="{68D74CD8-95BF-4839-9888-13AE321BED1D}"/>
            </a:ext>
          </a:extLst>
        </xdr:cNvPr>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53357</xdr:rowOff>
    </xdr:from>
    <xdr:ext cx="405111" cy="259045"/>
    <xdr:sp macro="" textlink="">
      <xdr:nvSpPr>
        <xdr:cNvPr id="87" name="n_2mainValue【図書館】&#10;有形固定資産減価償却率">
          <a:extLst>
            <a:ext uri="{FF2B5EF4-FFF2-40B4-BE49-F238E27FC236}">
              <a16:creationId xmlns:a16="http://schemas.microsoft.com/office/drawing/2014/main" id="{39C690D0-0303-4089-B976-8FFACC55E974}"/>
            </a:ext>
          </a:extLst>
        </xdr:cNvPr>
        <xdr:cNvSpPr txBox="1"/>
      </xdr:nvSpPr>
      <xdr:spPr>
        <a:xfrm>
          <a:off x="2705744" y="605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26687</xdr:rowOff>
    </xdr:from>
    <xdr:ext cx="405111" cy="259045"/>
    <xdr:sp macro="" textlink="">
      <xdr:nvSpPr>
        <xdr:cNvPr id="88" name="n_3mainValue【図書館】&#10;有形固定資産減価償却率">
          <a:extLst>
            <a:ext uri="{FF2B5EF4-FFF2-40B4-BE49-F238E27FC236}">
              <a16:creationId xmlns:a16="http://schemas.microsoft.com/office/drawing/2014/main" id="{8BC9B251-6C89-4E5C-A482-7E83165AD79F}"/>
            </a:ext>
          </a:extLst>
        </xdr:cNvPr>
        <xdr:cNvSpPr txBox="1"/>
      </xdr:nvSpPr>
      <xdr:spPr>
        <a:xfrm>
          <a:off x="18167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26687</xdr:rowOff>
    </xdr:from>
    <xdr:ext cx="405111" cy="259045"/>
    <xdr:sp macro="" textlink="">
      <xdr:nvSpPr>
        <xdr:cNvPr id="89" name="n_4mainValue【図書館】&#10;有形固定資産減価償却率">
          <a:extLst>
            <a:ext uri="{FF2B5EF4-FFF2-40B4-BE49-F238E27FC236}">
              <a16:creationId xmlns:a16="http://schemas.microsoft.com/office/drawing/2014/main" id="{A6FF5172-CE19-44C7-8516-CDD5C5F87940}"/>
            </a:ext>
          </a:extLst>
        </xdr:cNvPr>
        <xdr:cNvSpPr txBox="1"/>
      </xdr:nvSpPr>
      <xdr:spPr>
        <a:xfrm>
          <a:off x="927744" y="602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0439713-7F31-4472-9F81-308FBD3681D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5EBB5871-DA7E-47B2-B4C8-95CB1E2913C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94DB413E-6224-4FBB-AA6B-108AF745AE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D954C5A9-E4C6-497B-B9C3-9799FBC7ED3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89432651-26D3-4E39-90B1-40F9698A67D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47515199-7EBD-4D8B-A636-AFFF30BF6C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F4D358A-0F14-4898-A0BE-9549ADA87F3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39597D3-F985-4041-B0F2-7074A2AD24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BD3CB552-62D0-415B-B5C6-A9BC3724D5A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FA1697B0-614A-4662-9E42-5CE828F36AA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BB12C09A-6851-4566-A20D-25C1BA90309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56DEA83-4CBB-41F5-9F6A-80B19E153BC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86AA2FEF-3835-4D5B-8546-88F568827C8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32FFCC68-2336-4B87-8AB5-3952CA2534E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DBD7C84E-A2A0-462C-8F5E-268D4A22363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ABA4255E-2034-47CC-A0C4-C999C4F54FF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D7296263-36FE-4826-92DA-3CC160087C0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1444F409-7FDE-43B4-BF80-3DE8C2E2B10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164433DF-FDE9-4F53-A211-8A80F60BF5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5611FBE5-E952-442E-989D-AF2EADDF46D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E745DCD-482C-45F2-9587-4E5354B8321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E6FA5BD9-E49D-4AB3-9F83-17EFBC7EF11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967125C8-63B4-4376-96BC-DB9E932645C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83D8DF0D-9843-47B8-A21B-31A2372697FC}"/>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7FAF5927-0371-40FE-A831-175F3F58A1A0}"/>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DBAB4DAA-D805-453C-8397-079B90EDD818}"/>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BD1C2F22-D137-4B24-AD77-D6DA2825A5A2}"/>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5276142E-E544-468A-9FCF-C8854E2FED1F}"/>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34307</xdr:rowOff>
    </xdr:from>
    <xdr:ext cx="469744" cy="259045"/>
    <xdr:sp macro="" textlink="">
      <xdr:nvSpPr>
        <xdr:cNvPr id="118" name="【図書館】&#10;一人当たり面積平均値テキスト">
          <a:extLst>
            <a:ext uri="{FF2B5EF4-FFF2-40B4-BE49-F238E27FC236}">
              <a16:creationId xmlns:a16="http://schemas.microsoft.com/office/drawing/2014/main" id="{5084CF54-7260-448B-9743-11DDD347A832}"/>
            </a:ext>
          </a:extLst>
        </xdr:cNvPr>
        <xdr:cNvSpPr txBox="1"/>
      </xdr:nvSpPr>
      <xdr:spPr>
        <a:xfrm>
          <a:off x="10515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23DF26A3-7DCB-47C0-954E-ADF74E897285}"/>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CEE53397-9EA4-4DCD-9963-674C26968639}"/>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34BAE285-C382-42CA-B4A8-F25FCB099C01}"/>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7259DBD1-72D1-4A55-ADFF-54E790B07BA2}"/>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99CD0ED4-10CA-4424-A825-6F991808B3D3}"/>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C3746DF-FCE0-45B8-855D-88FEEB43B2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26E0EF7-FF7A-40C9-8FDA-853CDEC97C0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1E4985B-D586-48E1-86A7-E629C491374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66DC7CC-7BAE-4245-B74F-CF8B9DB04DA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7E38D0D-9DD7-4E1C-A454-5E53B39A47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29" name="楕円 128">
          <a:extLst>
            <a:ext uri="{FF2B5EF4-FFF2-40B4-BE49-F238E27FC236}">
              <a16:creationId xmlns:a16="http://schemas.microsoft.com/office/drawing/2014/main" id="{260FA6E9-CB47-41F3-8991-01481B331802}"/>
            </a:ext>
          </a:extLst>
        </xdr:cNvPr>
        <xdr:cNvSpPr/>
      </xdr:nvSpPr>
      <xdr:spPr>
        <a:xfrm>
          <a:off x="10426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48277</xdr:rowOff>
    </xdr:from>
    <xdr:ext cx="469744" cy="259045"/>
    <xdr:sp macro="" textlink="">
      <xdr:nvSpPr>
        <xdr:cNvPr id="130" name="【図書館】&#10;一人当たり面積該当値テキスト">
          <a:extLst>
            <a:ext uri="{FF2B5EF4-FFF2-40B4-BE49-F238E27FC236}">
              <a16:creationId xmlns:a16="http://schemas.microsoft.com/office/drawing/2014/main" id="{F0373186-FA78-4921-95AB-C60BBF8C31C9}"/>
            </a:ext>
          </a:extLst>
        </xdr:cNvPr>
        <xdr:cNvSpPr txBox="1"/>
      </xdr:nvSpPr>
      <xdr:spPr>
        <a:xfrm>
          <a:off x="10515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31" name="楕円 130">
          <a:extLst>
            <a:ext uri="{FF2B5EF4-FFF2-40B4-BE49-F238E27FC236}">
              <a16:creationId xmlns:a16="http://schemas.microsoft.com/office/drawing/2014/main" id="{D1112DC6-9157-4A66-B02F-362AA591C2CD}"/>
            </a:ext>
          </a:extLst>
        </xdr:cNvPr>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76200</xdr:rowOff>
    </xdr:from>
    <xdr:to>
      <xdr:col>55</xdr:col>
      <xdr:colOff>0</xdr:colOff>
      <xdr:row>39</xdr:row>
      <xdr:rowOff>87630</xdr:rowOff>
    </xdr:to>
    <xdr:cxnSp macro="">
      <xdr:nvCxnSpPr>
        <xdr:cNvPr id="132" name="直線コネクタ 131">
          <a:extLst>
            <a:ext uri="{FF2B5EF4-FFF2-40B4-BE49-F238E27FC236}">
              <a16:creationId xmlns:a16="http://schemas.microsoft.com/office/drawing/2014/main" id="{BC68C2FD-3895-4E0F-88B4-EB25D481FF61}"/>
            </a:ext>
          </a:extLst>
        </xdr:cNvPr>
        <xdr:cNvCxnSpPr/>
      </xdr:nvCxnSpPr>
      <xdr:spPr>
        <a:xfrm flipV="1">
          <a:off x="9639300" y="6762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46355</xdr:rowOff>
    </xdr:from>
    <xdr:to>
      <xdr:col>46</xdr:col>
      <xdr:colOff>38100</xdr:colOff>
      <xdr:row>39</xdr:row>
      <xdr:rowOff>147955</xdr:rowOff>
    </xdr:to>
    <xdr:sp macro="" textlink="">
      <xdr:nvSpPr>
        <xdr:cNvPr id="133" name="楕円 132">
          <a:extLst>
            <a:ext uri="{FF2B5EF4-FFF2-40B4-BE49-F238E27FC236}">
              <a16:creationId xmlns:a16="http://schemas.microsoft.com/office/drawing/2014/main" id="{6E8F8F45-8B75-4E43-8463-3478DE9A1C80}"/>
            </a:ext>
          </a:extLst>
        </xdr:cNvPr>
        <xdr:cNvSpPr/>
      </xdr:nvSpPr>
      <xdr:spPr>
        <a:xfrm>
          <a:off x="8699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97155</xdr:rowOff>
    </xdr:to>
    <xdr:cxnSp macro="">
      <xdr:nvCxnSpPr>
        <xdr:cNvPr id="134" name="直線コネクタ 133">
          <a:extLst>
            <a:ext uri="{FF2B5EF4-FFF2-40B4-BE49-F238E27FC236}">
              <a16:creationId xmlns:a16="http://schemas.microsoft.com/office/drawing/2014/main" id="{EF445536-BD6B-4D66-BF64-DF04C2DCD008}"/>
            </a:ext>
          </a:extLst>
        </xdr:cNvPr>
        <xdr:cNvCxnSpPr/>
      </xdr:nvCxnSpPr>
      <xdr:spPr>
        <a:xfrm flipV="1">
          <a:off x="8750300" y="67741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55880</xdr:rowOff>
    </xdr:from>
    <xdr:to>
      <xdr:col>41</xdr:col>
      <xdr:colOff>101600</xdr:colOff>
      <xdr:row>39</xdr:row>
      <xdr:rowOff>157480</xdr:rowOff>
    </xdr:to>
    <xdr:sp macro="" textlink="">
      <xdr:nvSpPr>
        <xdr:cNvPr id="135" name="楕円 134">
          <a:extLst>
            <a:ext uri="{FF2B5EF4-FFF2-40B4-BE49-F238E27FC236}">
              <a16:creationId xmlns:a16="http://schemas.microsoft.com/office/drawing/2014/main" id="{34417E36-FF59-4F28-B731-67D528FD4FAA}"/>
            </a:ext>
          </a:extLst>
        </xdr:cNvPr>
        <xdr:cNvSpPr/>
      </xdr:nvSpPr>
      <xdr:spPr>
        <a:xfrm>
          <a:off x="7810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97155</xdr:rowOff>
    </xdr:from>
    <xdr:to>
      <xdr:col>45</xdr:col>
      <xdr:colOff>177800</xdr:colOff>
      <xdr:row>39</xdr:row>
      <xdr:rowOff>106680</xdr:rowOff>
    </xdr:to>
    <xdr:cxnSp macro="">
      <xdr:nvCxnSpPr>
        <xdr:cNvPr id="136" name="直線コネクタ 135">
          <a:extLst>
            <a:ext uri="{FF2B5EF4-FFF2-40B4-BE49-F238E27FC236}">
              <a16:creationId xmlns:a16="http://schemas.microsoft.com/office/drawing/2014/main" id="{A00DE2C7-E0EE-4194-8F79-E460A530E616}"/>
            </a:ext>
          </a:extLst>
        </xdr:cNvPr>
        <xdr:cNvCxnSpPr/>
      </xdr:nvCxnSpPr>
      <xdr:spPr>
        <a:xfrm flipV="1">
          <a:off x="7861300" y="6783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37" name="楕円 136">
          <a:extLst>
            <a:ext uri="{FF2B5EF4-FFF2-40B4-BE49-F238E27FC236}">
              <a16:creationId xmlns:a16="http://schemas.microsoft.com/office/drawing/2014/main" id="{6A4F2D9A-32FC-4D72-8023-2DCB30ED7B4F}"/>
            </a:ext>
          </a:extLst>
        </xdr:cNvPr>
        <xdr:cNvSpPr/>
      </xdr:nvSpPr>
      <xdr:spPr>
        <a:xfrm>
          <a:off x="692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106680</xdr:rowOff>
    </xdr:from>
    <xdr:to>
      <xdr:col>41</xdr:col>
      <xdr:colOff>50800</xdr:colOff>
      <xdr:row>39</xdr:row>
      <xdr:rowOff>114300</xdr:rowOff>
    </xdr:to>
    <xdr:cxnSp macro="">
      <xdr:nvCxnSpPr>
        <xdr:cNvPr id="138" name="直線コネクタ 137">
          <a:extLst>
            <a:ext uri="{FF2B5EF4-FFF2-40B4-BE49-F238E27FC236}">
              <a16:creationId xmlns:a16="http://schemas.microsoft.com/office/drawing/2014/main" id="{6517FB8E-942E-496F-880B-B0E7073B2C00}"/>
            </a:ext>
          </a:extLst>
        </xdr:cNvPr>
        <xdr:cNvCxnSpPr/>
      </xdr:nvCxnSpPr>
      <xdr:spPr>
        <a:xfrm flipV="1">
          <a:off x="6972300" y="679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C40BEA7E-2C42-4614-B923-9008133A79B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a:extLst>
            <a:ext uri="{FF2B5EF4-FFF2-40B4-BE49-F238E27FC236}">
              <a16:creationId xmlns:a16="http://schemas.microsoft.com/office/drawing/2014/main" id="{D2C219A6-8858-482C-BB88-20AAEA005993}"/>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a:extLst>
            <a:ext uri="{FF2B5EF4-FFF2-40B4-BE49-F238E27FC236}">
              <a16:creationId xmlns:a16="http://schemas.microsoft.com/office/drawing/2014/main" id="{1ABF49FA-E4D1-480E-877C-685BB1C94D7A}"/>
            </a:ext>
          </a:extLst>
        </xdr:cNvPr>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a:extLst>
            <a:ext uri="{FF2B5EF4-FFF2-40B4-BE49-F238E27FC236}">
              <a16:creationId xmlns:a16="http://schemas.microsoft.com/office/drawing/2014/main" id="{D1EE4F1F-619C-4B22-96C5-FEEEDA9DBE06}"/>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154957</xdr:rowOff>
    </xdr:from>
    <xdr:ext cx="469744" cy="259045"/>
    <xdr:sp macro="" textlink="">
      <xdr:nvSpPr>
        <xdr:cNvPr id="143" name="n_1mainValue【図書館】&#10;一人当たり面積">
          <a:extLst>
            <a:ext uri="{FF2B5EF4-FFF2-40B4-BE49-F238E27FC236}">
              <a16:creationId xmlns:a16="http://schemas.microsoft.com/office/drawing/2014/main" id="{15465CA9-E620-4288-A68C-EFF6799E64A8}"/>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164482</xdr:rowOff>
    </xdr:from>
    <xdr:ext cx="469744" cy="259045"/>
    <xdr:sp macro="" textlink="">
      <xdr:nvSpPr>
        <xdr:cNvPr id="144" name="n_2mainValue【図書館】&#10;一人当たり面積">
          <a:extLst>
            <a:ext uri="{FF2B5EF4-FFF2-40B4-BE49-F238E27FC236}">
              <a16:creationId xmlns:a16="http://schemas.microsoft.com/office/drawing/2014/main" id="{3A702DAF-98FA-4A22-A458-1E11E6E8E333}"/>
            </a:ext>
          </a:extLst>
        </xdr:cNvPr>
        <xdr:cNvSpPr txBox="1"/>
      </xdr:nvSpPr>
      <xdr:spPr>
        <a:xfrm>
          <a:off x="8515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2557</xdr:rowOff>
    </xdr:from>
    <xdr:ext cx="469744" cy="259045"/>
    <xdr:sp macro="" textlink="">
      <xdr:nvSpPr>
        <xdr:cNvPr id="145" name="n_3mainValue【図書館】&#10;一人当たり面積">
          <a:extLst>
            <a:ext uri="{FF2B5EF4-FFF2-40B4-BE49-F238E27FC236}">
              <a16:creationId xmlns:a16="http://schemas.microsoft.com/office/drawing/2014/main" id="{2CAAD688-9D4C-46EF-9CA2-0FE232F45958}"/>
            </a:ext>
          </a:extLst>
        </xdr:cNvPr>
        <xdr:cNvSpPr txBox="1"/>
      </xdr:nvSpPr>
      <xdr:spPr>
        <a:xfrm>
          <a:off x="7626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10177</xdr:rowOff>
    </xdr:from>
    <xdr:ext cx="469744" cy="259045"/>
    <xdr:sp macro="" textlink="">
      <xdr:nvSpPr>
        <xdr:cNvPr id="146" name="n_4mainValue【図書館】&#10;一人当たり面積">
          <a:extLst>
            <a:ext uri="{FF2B5EF4-FFF2-40B4-BE49-F238E27FC236}">
              <a16:creationId xmlns:a16="http://schemas.microsoft.com/office/drawing/2014/main" id="{9F73B006-9E1B-4651-BAE0-94F2E51A620F}"/>
            </a:ext>
          </a:extLst>
        </xdr:cNvPr>
        <xdr:cNvSpPr txBox="1"/>
      </xdr:nvSpPr>
      <xdr:spPr>
        <a:xfrm>
          <a:off x="6737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C3EE6BF-FFE1-4E59-B55C-D231BFA8EB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0701467-F7FE-4354-98CB-91D7613341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2BD5C01-7EDD-4133-9E59-CE195E7DAB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9012F87-89FC-402C-A62C-9E4D9881B2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EF13A5F-300E-4136-87AA-C0E1DB34AE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0380819-E465-402A-88AC-C9F9F37EB1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8664137-6DFE-4960-B657-8FC2F0550C7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1DB8273-5088-4613-B248-43493AC6B72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40F4A66E-4269-4D72-BA03-CE3A8CEF69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4C18911E-8BFB-4934-9A98-BDC9C8CECC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4022997-ACEF-4884-8157-83C22EC330C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54E006E8-C5B3-44B3-8181-6AE89E709DB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873AB6E6-6B1B-42DB-B96E-9B5D6F3F306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7244B441-8639-42D0-92CF-CDF0F8C136B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44D6A302-CF87-46E2-ABD9-E55E789F39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E355085-79AE-4307-AC2C-6B5225D9C08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E9EF86B2-468A-4E9F-AB5E-7B6F973BD4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8E6ACA64-972E-42B2-A69F-71728AE2F3B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358118A-A8B6-4EAC-AC2C-7494C835C69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75FB7AF-5268-42E6-AF44-AEC345D5F0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66E32CD5-0EF9-489F-B123-582C9B2764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01A4D85-34EE-4E57-8853-2A4B6C505B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5AFB2E53-BCBE-40DD-9309-D4DDE6E8534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2A6E744-D551-48E3-BC07-1D072BC12E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5D707B89-FDA5-4D87-9E43-C826113A8D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332C17A5-EC06-43AE-BCB2-8254FBFFEAD8}"/>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D0E5EEEF-029D-49B0-BB3E-0E4525DA936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71C4682B-C0BB-4D6C-8B67-F668682C623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55FCC20E-0840-4618-B792-588C98EA8624}"/>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E14059A5-68DA-403A-8F24-96F4DC1022F5}"/>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97747298-274C-4530-9860-FBC717397B6D}"/>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AA170944-F236-4A95-83D9-3D5F17A0A13A}"/>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C7CEEFF1-E189-497C-8842-B545ED7427E4}"/>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A9EA9C6B-5BF9-468E-934B-1AB7F8D4C64D}"/>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1371EB11-541C-4EDF-A82F-C4E274C10F3F}"/>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3E42486E-9438-43C7-90C0-12193F1A84A7}"/>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429DAE5-17B8-45E1-B656-A74B98DA9B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894047-3399-4BB3-9AB6-87FF8A87E96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76F9F08-1F09-4E9C-B865-0695DF85FD8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4E32606-5AF7-497B-A389-6B5D5E3FCE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ADC7437-C1CF-4CFA-AE47-5C58D7A279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104322</xdr:rowOff>
    </xdr:from>
    <xdr:to>
      <xdr:col>24</xdr:col>
      <xdr:colOff>114300</xdr:colOff>
      <xdr:row>64</xdr:row>
      <xdr:rowOff>34472</xdr:rowOff>
    </xdr:to>
    <xdr:sp macro="" textlink="">
      <xdr:nvSpPr>
        <xdr:cNvPr id="188" name="楕円 187">
          <a:extLst>
            <a:ext uri="{FF2B5EF4-FFF2-40B4-BE49-F238E27FC236}">
              <a16:creationId xmlns:a16="http://schemas.microsoft.com/office/drawing/2014/main" id="{CA836417-A942-4CF7-A8AC-BD419C9E497A}"/>
            </a:ext>
          </a:extLst>
        </xdr:cNvPr>
        <xdr:cNvSpPr/>
      </xdr:nvSpPr>
      <xdr:spPr>
        <a:xfrm>
          <a:off x="4584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82749</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CFB51534-5749-4E3C-8844-0802D5DE536F}"/>
            </a:ext>
          </a:extLst>
        </xdr:cNvPr>
        <xdr:cNvSpPr txBox="1"/>
      </xdr:nvSpPr>
      <xdr:spPr>
        <a:xfrm>
          <a:off x="4673600"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27577</xdr:rowOff>
    </xdr:from>
    <xdr:to>
      <xdr:col>20</xdr:col>
      <xdr:colOff>38100</xdr:colOff>
      <xdr:row>63</xdr:row>
      <xdr:rowOff>129177</xdr:rowOff>
    </xdr:to>
    <xdr:sp macro="" textlink="">
      <xdr:nvSpPr>
        <xdr:cNvPr id="190" name="楕円 189">
          <a:extLst>
            <a:ext uri="{FF2B5EF4-FFF2-40B4-BE49-F238E27FC236}">
              <a16:creationId xmlns:a16="http://schemas.microsoft.com/office/drawing/2014/main" id="{2C0469FD-4171-4ACE-B068-81909B74465A}"/>
            </a:ext>
          </a:extLst>
        </xdr:cNvPr>
        <xdr:cNvSpPr/>
      </xdr:nvSpPr>
      <xdr:spPr>
        <a:xfrm>
          <a:off x="3746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78377</xdr:rowOff>
    </xdr:from>
    <xdr:to>
      <xdr:col>24</xdr:col>
      <xdr:colOff>63500</xdr:colOff>
      <xdr:row>63</xdr:row>
      <xdr:rowOff>155122</xdr:rowOff>
    </xdr:to>
    <xdr:cxnSp macro="">
      <xdr:nvCxnSpPr>
        <xdr:cNvPr id="191" name="直線コネクタ 190">
          <a:extLst>
            <a:ext uri="{FF2B5EF4-FFF2-40B4-BE49-F238E27FC236}">
              <a16:creationId xmlns:a16="http://schemas.microsoft.com/office/drawing/2014/main" id="{02FA9BC0-36A9-4E4A-BD6B-9FD1961F8CCC}"/>
            </a:ext>
          </a:extLst>
        </xdr:cNvPr>
        <xdr:cNvCxnSpPr/>
      </xdr:nvCxnSpPr>
      <xdr:spPr>
        <a:xfrm>
          <a:off x="3797300" y="10879727"/>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101056</xdr:rowOff>
    </xdr:from>
    <xdr:to>
      <xdr:col>15</xdr:col>
      <xdr:colOff>101600</xdr:colOff>
      <xdr:row>63</xdr:row>
      <xdr:rowOff>31206</xdr:rowOff>
    </xdr:to>
    <xdr:sp macro="" textlink="">
      <xdr:nvSpPr>
        <xdr:cNvPr id="192" name="楕円 191">
          <a:extLst>
            <a:ext uri="{FF2B5EF4-FFF2-40B4-BE49-F238E27FC236}">
              <a16:creationId xmlns:a16="http://schemas.microsoft.com/office/drawing/2014/main" id="{BE287D14-0540-4305-92DE-FC02CEF7E2A7}"/>
            </a:ext>
          </a:extLst>
        </xdr:cNvPr>
        <xdr:cNvSpPr/>
      </xdr:nvSpPr>
      <xdr:spPr>
        <a:xfrm>
          <a:off x="2857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151856</xdr:rowOff>
    </xdr:from>
    <xdr:to>
      <xdr:col>19</xdr:col>
      <xdr:colOff>177800</xdr:colOff>
      <xdr:row>63</xdr:row>
      <xdr:rowOff>78377</xdr:rowOff>
    </xdr:to>
    <xdr:cxnSp macro="">
      <xdr:nvCxnSpPr>
        <xdr:cNvPr id="193" name="直線コネクタ 192">
          <a:extLst>
            <a:ext uri="{FF2B5EF4-FFF2-40B4-BE49-F238E27FC236}">
              <a16:creationId xmlns:a16="http://schemas.microsoft.com/office/drawing/2014/main" id="{3ED94C89-F8CA-4E88-91E4-9DC7A75DD224}"/>
            </a:ext>
          </a:extLst>
        </xdr:cNvPr>
        <xdr:cNvCxnSpPr/>
      </xdr:nvCxnSpPr>
      <xdr:spPr>
        <a:xfrm>
          <a:off x="2908300" y="1078175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61867</xdr:rowOff>
    </xdr:from>
    <xdr:to>
      <xdr:col>10</xdr:col>
      <xdr:colOff>165100</xdr:colOff>
      <xdr:row>62</xdr:row>
      <xdr:rowOff>163467</xdr:rowOff>
    </xdr:to>
    <xdr:sp macro="" textlink="">
      <xdr:nvSpPr>
        <xdr:cNvPr id="194" name="楕円 193">
          <a:extLst>
            <a:ext uri="{FF2B5EF4-FFF2-40B4-BE49-F238E27FC236}">
              <a16:creationId xmlns:a16="http://schemas.microsoft.com/office/drawing/2014/main" id="{2492AA20-A848-4C68-BBB3-B53EAC3BBD9B}"/>
            </a:ext>
          </a:extLst>
        </xdr:cNvPr>
        <xdr:cNvSpPr/>
      </xdr:nvSpPr>
      <xdr:spPr>
        <a:xfrm>
          <a:off x="1968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112667</xdr:rowOff>
    </xdr:from>
    <xdr:to>
      <xdr:col>15</xdr:col>
      <xdr:colOff>50800</xdr:colOff>
      <xdr:row>62</xdr:row>
      <xdr:rowOff>151856</xdr:rowOff>
    </xdr:to>
    <xdr:cxnSp macro="">
      <xdr:nvCxnSpPr>
        <xdr:cNvPr id="195" name="直線コネクタ 194">
          <a:extLst>
            <a:ext uri="{FF2B5EF4-FFF2-40B4-BE49-F238E27FC236}">
              <a16:creationId xmlns:a16="http://schemas.microsoft.com/office/drawing/2014/main" id="{5DC3106D-A134-479A-AFBF-95C26433F73A}"/>
            </a:ext>
          </a:extLst>
        </xdr:cNvPr>
        <xdr:cNvCxnSpPr/>
      </xdr:nvCxnSpPr>
      <xdr:spPr>
        <a:xfrm>
          <a:off x="2019300" y="107425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120650</xdr:rowOff>
    </xdr:from>
    <xdr:to>
      <xdr:col>6</xdr:col>
      <xdr:colOff>38100</xdr:colOff>
      <xdr:row>63</xdr:row>
      <xdr:rowOff>50800</xdr:rowOff>
    </xdr:to>
    <xdr:sp macro="" textlink="">
      <xdr:nvSpPr>
        <xdr:cNvPr id="196" name="楕円 195">
          <a:extLst>
            <a:ext uri="{FF2B5EF4-FFF2-40B4-BE49-F238E27FC236}">
              <a16:creationId xmlns:a16="http://schemas.microsoft.com/office/drawing/2014/main" id="{5F9DD3C2-928D-4B24-BC27-B4EE53E406E8}"/>
            </a:ext>
          </a:extLst>
        </xdr:cNvPr>
        <xdr:cNvSpPr/>
      </xdr:nvSpPr>
      <xdr:spPr>
        <a:xfrm>
          <a:off x="107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112667</xdr:rowOff>
    </xdr:from>
    <xdr:to>
      <xdr:col>10</xdr:col>
      <xdr:colOff>114300</xdr:colOff>
      <xdr:row>63</xdr:row>
      <xdr:rowOff>0</xdr:rowOff>
    </xdr:to>
    <xdr:cxnSp macro="">
      <xdr:nvCxnSpPr>
        <xdr:cNvPr id="197" name="直線コネクタ 196">
          <a:extLst>
            <a:ext uri="{FF2B5EF4-FFF2-40B4-BE49-F238E27FC236}">
              <a16:creationId xmlns:a16="http://schemas.microsoft.com/office/drawing/2014/main" id="{B248C064-EADF-48B6-BD60-1A5998D1685C}"/>
            </a:ext>
          </a:extLst>
        </xdr:cNvPr>
        <xdr:cNvCxnSpPr/>
      </xdr:nvCxnSpPr>
      <xdr:spPr>
        <a:xfrm flipV="1">
          <a:off x="1130300" y="1074256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a:extLst>
            <a:ext uri="{FF2B5EF4-FFF2-40B4-BE49-F238E27FC236}">
              <a16:creationId xmlns:a16="http://schemas.microsoft.com/office/drawing/2014/main" id="{31B12166-F46B-44AA-B486-896D7BD5FE99}"/>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a:extLst>
            <a:ext uri="{FF2B5EF4-FFF2-40B4-BE49-F238E27FC236}">
              <a16:creationId xmlns:a16="http://schemas.microsoft.com/office/drawing/2014/main" id="{C492E8C8-F49F-425F-AC6E-5E09A31867DA}"/>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a:extLst>
            <a:ext uri="{FF2B5EF4-FFF2-40B4-BE49-F238E27FC236}">
              <a16:creationId xmlns:a16="http://schemas.microsoft.com/office/drawing/2014/main" id="{84979304-641A-4C41-B61C-23CCF8790B2F}"/>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28F78604-8C08-4FD6-98B1-E0E3CA68E266}"/>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120304</xdr:rowOff>
    </xdr:from>
    <xdr:ext cx="405111" cy="259045"/>
    <xdr:sp macro="" textlink="">
      <xdr:nvSpPr>
        <xdr:cNvPr id="202" name="n_1mainValue【体育館・プール】&#10;有形固定資産減価償却率">
          <a:extLst>
            <a:ext uri="{FF2B5EF4-FFF2-40B4-BE49-F238E27FC236}">
              <a16:creationId xmlns:a16="http://schemas.microsoft.com/office/drawing/2014/main" id="{7BF62E34-34CE-4F6A-9788-4258D6F6E6FD}"/>
            </a:ext>
          </a:extLst>
        </xdr:cNvPr>
        <xdr:cNvSpPr txBox="1"/>
      </xdr:nvSpPr>
      <xdr:spPr>
        <a:xfrm>
          <a:off x="35820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22333</xdr:rowOff>
    </xdr:from>
    <xdr:ext cx="405111" cy="259045"/>
    <xdr:sp macro="" textlink="">
      <xdr:nvSpPr>
        <xdr:cNvPr id="203" name="n_2mainValue【体育館・プール】&#10;有形固定資産減価償却率">
          <a:extLst>
            <a:ext uri="{FF2B5EF4-FFF2-40B4-BE49-F238E27FC236}">
              <a16:creationId xmlns:a16="http://schemas.microsoft.com/office/drawing/2014/main" id="{D1A6745A-8B15-4003-9659-AD50E27A720F}"/>
            </a:ext>
          </a:extLst>
        </xdr:cNvPr>
        <xdr:cNvSpPr txBox="1"/>
      </xdr:nvSpPr>
      <xdr:spPr>
        <a:xfrm>
          <a:off x="2705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154594</xdr:rowOff>
    </xdr:from>
    <xdr:ext cx="405111" cy="259045"/>
    <xdr:sp macro="" textlink="">
      <xdr:nvSpPr>
        <xdr:cNvPr id="204" name="n_3mainValue【体育館・プール】&#10;有形固定資産減価償却率">
          <a:extLst>
            <a:ext uri="{FF2B5EF4-FFF2-40B4-BE49-F238E27FC236}">
              <a16:creationId xmlns:a16="http://schemas.microsoft.com/office/drawing/2014/main" id="{5BAE8D91-5219-4E5B-B63F-FADE2F3BEF52}"/>
            </a:ext>
          </a:extLst>
        </xdr:cNvPr>
        <xdr:cNvSpPr txBox="1"/>
      </xdr:nvSpPr>
      <xdr:spPr>
        <a:xfrm>
          <a:off x="1816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41927</xdr:rowOff>
    </xdr:from>
    <xdr:ext cx="405111" cy="259045"/>
    <xdr:sp macro="" textlink="">
      <xdr:nvSpPr>
        <xdr:cNvPr id="205" name="n_4mainValue【体育館・プール】&#10;有形固定資産減価償却率">
          <a:extLst>
            <a:ext uri="{FF2B5EF4-FFF2-40B4-BE49-F238E27FC236}">
              <a16:creationId xmlns:a16="http://schemas.microsoft.com/office/drawing/2014/main" id="{14D79D99-8BD4-48F8-B343-F19A79FDEA78}"/>
            </a:ext>
          </a:extLst>
        </xdr:cNvPr>
        <xdr:cNvSpPr txBox="1"/>
      </xdr:nvSpPr>
      <xdr:spPr>
        <a:xfrm>
          <a:off x="927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6D38D7D-931D-439E-8D34-AC49250D2F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33C5133-F998-451B-A0E2-2CB1F07A57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A9D73C0-B209-4C73-AF1D-93CA530182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53EFA05-7591-44A6-96C4-C692A48E49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3FB31B5-9FD0-4175-93A7-87EF56B197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B5922F4-19B2-49E7-8EF3-223A7F30931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C562CEA-8CA4-42CC-A54F-5EE701AC10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7F76F4D-BCF0-4D7C-ABA0-D1218A0244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F93C4D8-9D0D-4641-B3B4-E45A40EDB5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C0C2EF5-B881-4B14-9DED-2F34D0A1D1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B4FDBEA9-3D61-428E-B755-9368D2B4593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1FC67D39-59BB-48C9-9E17-9854F14C789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BA3A2EAE-D49F-4712-BE5F-DAE78038A15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706E318E-71D4-487E-887F-2E360B4E364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F34CDF2F-F0B6-4765-8639-19B11D5421C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486254F4-C1F6-4459-8237-1E3E7E30B0E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8DA36780-2172-4AF4-B501-94B1052423B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1AA02C91-EC1A-47CE-92C8-CC26FAC780C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B8B3BEB3-3451-4EE1-8AB8-8479761DF1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8357035E-4B28-4214-AF42-58147EDAF45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C235532E-5BA6-44B8-8E95-125C2C09651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D2082547-0328-43D2-ABE3-7EE69B650FF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0AA580B-522C-438B-A0C0-81EAD588CCF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E575E08-B1E6-41BE-975D-B5E365752BE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B577DE0-6A0B-471C-A19E-F4380E6599D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C4D70B23-6BF2-4996-9225-D7BCE4F27F2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FC8F61F0-27CB-4A4F-AB2A-FF52046B890E}"/>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CAA487E0-4840-4AC0-AFB7-28AD720D4D2B}"/>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9F185892-96B7-4EE4-B267-58BEEDBAFE8E}"/>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AB25EE75-1CF1-4BD0-ACB6-F5D68AAC57C7}"/>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236" name="【体育館・プール】&#10;一人当たり面積平均値テキスト">
          <a:extLst>
            <a:ext uri="{FF2B5EF4-FFF2-40B4-BE49-F238E27FC236}">
              <a16:creationId xmlns:a16="http://schemas.microsoft.com/office/drawing/2014/main" id="{5602469B-7CC6-4C56-9813-A75FA788F654}"/>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37A80545-3725-4A00-A252-D82F55B291F8}"/>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a:extLst>
            <a:ext uri="{FF2B5EF4-FFF2-40B4-BE49-F238E27FC236}">
              <a16:creationId xmlns:a16="http://schemas.microsoft.com/office/drawing/2014/main" id="{7BD21ABC-EDCD-409F-8D5D-3E07C503A317}"/>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a:extLst>
            <a:ext uri="{FF2B5EF4-FFF2-40B4-BE49-F238E27FC236}">
              <a16:creationId xmlns:a16="http://schemas.microsoft.com/office/drawing/2014/main" id="{075E6210-A40A-4447-B3F3-B95B9687D3F4}"/>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a:extLst>
            <a:ext uri="{FF2B5EF4-FFF2-40B4-BE49-F238E27FC236}">
              <a16:creationId xmlns:a16="http://schemas.microsoft.com/office/drawing/2014/main" id="{A68FFF12-1383-42B8-8F04-0E0E2AD0E298}"/>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a:extLst>
            <a:ext uri="{FF2B5EF4-FFF2-40B4-BE49-F238E27FC236}">
              <a16:creationId xmlns:a16="http://schemas.microsoft.com/office/drawing/2014/main" id="{D0B1B1FB-2970-4484-8866-BEEED5A12DF4}"/>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F8296A1-843A-4005-BC06-8673838740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E644702-8CD7-4262-BDD6-5B606D1A0F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5EB8AE-B281-445D-A3FF-C41BCD3D67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26971C5-AB30-4576-AC5C-E33BCE1313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6258DAA-7A70-46D9-A294-333ADC4602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107261</xdr:rowOff>
    </xdr:from>
    <xdr:to>
      <xdr:col>55</xdr:col>
      <xdr:colOff>50800</xdr:colOff>
      <xdr:row>63</xdr:row>
      <xdr:rowOff>37411</xdr:rowOff>
    </xdr:to>
    <xdr:sp macro="" textlink="">
      <xdr:nvSpPr>
        <xdr:cNvPr id="247" name="楕円 246">
          <a:extLst>
            <a:ext uri="{FF2B5EF4-FFF2-40B4-BE49-F238E27FC236}">
              <a16:creationId xmlns:a16="http://schemas.microsoft.com/office/drawing/2014/main" id="{9C0ABC91-71E3-426C-8D17-67BF77D4F94E}"/>
            </a:ext>
          </a:extLst>
        </xdr:cNvPr>
        <xdr:cNvSpPr/>
      </xdr:nvSpPr>
      <xdr:spPr>
        <a:xfrm>
          <a:off x="10426700" y="1073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130138</xdr:rowOff>
    </xdr:from>
    <xdr:ext cx="469744" cy="259045"/>
    <xdr:sp macro="" textlink="">
      <xdr:nvSpPr>
        <xdr:cNvPr id="248" name="【体育館・プール】&#10;一人当たり面積該当値テキスト">
          <a:extLst>
            <a:ext uri="{FF2B5EF4-FFF2-40B4-BE49-F238E27FC236}">
              <a16:creationId xmlns:a16="http://schemas.microsoft.com/office/drawing/2014/main" id="{B58151B1-5ED6-4809-9269-941868A9402B}"/>
            </a:ext>
          </a:extLst>
        </xdr:cNvPr>
        <xdr:cNvSpPr txBox="1"/>
      </xdr:nvSpPr>
      <xdr:spPr>
        <a:xfrm>
          <a:off x="10515600" y="1058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131427</xdr:rowOff>
    </xdr:from>
    <xdr:to>
      <xdr:col>50</xdr:col>
      <xdr:colOff>165100</xdr:colOff>
      <xdr:row>63</xdr:row>
      <xdr:rowOff>61577</xdr:rowOff>
    </xdr:to>
    <xdr:sp macro="" textlink="">
      <xdr:nvSpPr>
        <xdr:cNvPr id="249" name="楕円 248">
          <a:extLst>
            <a:ext uri="{FF2B5EF4-FFF2-40B4-BE49-F238E27FC236}">
              <a16:creationId xmlns:a16="http://schemas.microsoft.com/office/drawing/2014/main" id="{15FCA877-62DB-4DC5-8C78-376DA8B97F95}"/>
            </a:ext>
          </a:extLst>
        </xdr:cNvPr>
        <xdr:cNvSpPr/>
      </xdr:nvSpPr>
      <xdr:spPr>
        <a:xfrm>
          <a:off x="9588500" y="10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158061</xdr:rowOff>
    </xdr:from>
    <xdr:to>
      <xdr:col>55</xdr:col>
      <xdr:colOff>0</xdr:colOff>
      <xdr:row>63</xdr:row>
      <xdr:rowOff>10777</xdr:rowOff>
    </xdr:to>
    <xdr:cxnSp macro="">
      <xdr:nvCxnSpPr>
        <xdr:cNvPr id="250" name="直線コネクタ 249">
          <a:extLst>
            <a:ext uri="{FF2B5EF4-FFF2-40B4-BE49-F238E27FC236}">
              <a16:creationId xmlns:a16="http://schemas.microsoft.com/office/drawing/2014/main" id="{D92F6BDF-25C2-427E-8D3C-7093D2C8FCD1}"/>
            </a:ext>
          </a:extLst>
        </xdr:cNvPr>
        <xdr:cNvCxnSpPr/>
      </xdr:nvCxnSpPr>
      <xdr:spPr>
        <a:xfrm flipV="1">
          <a:off x="9639300" y="10787961"/>
          <a:ext cx="8382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130447</xdr:rowOff>
    </xdr:from>
    <xdr:to>
      <xdr:col>46</xdr:col>
      <xdr:colOff>38100</xdr:colOff>
      <xdr:row>63</xdr:row>
      <xdr:rowOff>60597</xdr:rowOff>
    </xdr:to>
    <xdr:sp macro="" textlink="">
      <xdr:nvSpPr>
        <xdr:cNvPr id="251" name="楕円 250">
          <a:extLst>
            <a:ext uri="{FF2B5EF4-FFF2-40B4-BE49-F238E27FC236}">
              <a16:creationId xmlns:a16="http://schemas.microsoft.com/office/drawing/2014/main" id="{168119B0-A0D8-44D2-8C72-130F857B06EA}"/>
            </a:ext>
          </a:extLst>
        </xdr:cNvPr>
        <xdr:cNvSpPr/>
      </xdr:nvSpPr>
      <xdr:spPr>
        <a:xfrm>
          <a:off x="8699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9797</xdr:rowOff>
    </xdr:from>
    <xdr:to>
      <xdr:col>50</xdr:col>
      <xdr:colOff>114300</xdr:colOff>
      <xdr:row>63</xdr:row>
      <xdr:rowOff>10777</xdr:rowOff>
    </xdr:to>
    <xdr:cxnSp macro="">
      <xdr:nvCxnSpPr>
        <xdr:cNvPr id="252" name="直線コネクタ 251">
          <a:extLst>
            <a:ext uri="{FF2B5EF4-FFF2-40B4-BE49-F238E27FC236}">
              <a16:creationId xmlns:a16="http://schemas.microsoft.com/office/drawing/2014/main" id="{12C7C5F6-1D04-47D2-8C3C-E9A9C6E6F692}"/>
            </a:ext>
          </a:extLst>
        </xdr:cNvPr>
        <xdr:cNvCxnSpPr/>
      </xdr:nvCxnSpPr>
      <xdr:spPr>
        <a:xfrm>
          <a:off x="8750300" y="1081114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136978</xdr:rowOff>
    </xdr:from>
    <xdr:to>
      <xdr:col>41</xdr:col>
      <xdr:colOff>101600</xdr:colOff>
      <xdr:row>63</xdr:row>
      <xdr:rowOff>67128</xdr:rowOff>
    </xdr:to>
    <xdr:sp macro="" textlink="">
      <xdr:nvSpPr>
        <xdr:cNvPr id="253" name="楕円 252">
          <a:extLst>
            <a:ext uri="{FF2B5EF4-FFF2-40B4-BE49-F238E27FC236}">
              <a16:creationId xmlns:a16="http://schemas.microsoft.com/office/drawing/2014/main" id="{3C328E02-2C00-4911-B604-72DD8A239AFF}"/>
            </a:ext>
          </a:extLst>
        </xdr:cNvPr>
        <xdr:cNvSpPr/>
      </xdr:nvSpPr>
      <xdr:spPr>
        <a:xfrm>
          <a:off x="7810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9797</xdr:rowOff>
    </xdr:from>
    <xdr:to>
      <xdr:col>45</xdr:col>
      <xdr:colOff>177800</xdr:colOff>
      <xdr:row>63</xdr:row>
      <xdr:rowOff>16328</xdr:rowOff>
    </xdr:to>
    <xdr:cxnSp macro="">
      <xdr:nvCxnSpPr>
        <xdr:cNvPr id="254" name="直線コネクタ 253">
          <a:extLst>
            <a:ext uri="{FF2B5EF4-FFF2-40B4-BE49-F238E27FC236}">
              <a16:creationId xmlns:a16="http://schemas.microsoft.com/office/drawing/2014/main" id="{D648F13B-BE79-408F-96D2-9654ED7E7679}"/>
            </a:ext>
          </a:extLst>
        </xdr:cNvPr>
        <xdr:cNvCxnSpPr/>
      </xdr:nvCxnSpPr>
      <xdr:spPr>
        <a:xfrm flipV="1">
          <a:off x="7861300" y="108111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19086</xdr:rowOff>
    </xdr:from>
    <xdr:to>
      <xdr:col>36</xdr:col>
      <xdr:colOff>165100</xdr:colOff>
      <xdr:row>64</xdr:row>
      <xdr:rowOff>120686</xdr:rowOff>
    </xdr:to>
    <xdr:sp macro="" textlink="">
      <xdr:nvSpPr>
        <xdr:cNvPr id="255" name="楕円 254">
          <a:extLst>
            <a:ext uri="{FF2B5EF4-FFF2-40B4-BE49-F238E27FC236}">
              <a16:creationId xmlns:a16="http://schemas.microsoft.com/office/drawing/2014/main" id="{56325990-D41C-41CF-8C40-C9D9DCF60258}"/>
            </a:ext>
          </a:extLst>
        </xdr:cNvPr>
        <xdr:cNvSpPr/>
      </xdr:nvSpPr>
      <xdr:spPr>
        <a:xfrm>
          <a:off x="69215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16328</xdr:rowOff>
    </xdr:from>
    <xdr:to>
      <xdr:col>41</xdr:col>
      <xdr:colOff>50800</xdr:colOff>
      <xdr:row>64</xdr:row>
      <xdr:rowOff>69886</xdr:rowOff>
    </xdr:to>
    <xdr:cxnSp macro="">
      <xdr:nvCxnSpPr>
        <xdr:cNvPr id="256" name="直線コネクタ 255">
          <a:extLst>
            <a:ext uri="{FF2B5EF4-FFF2-40B4-BE49-F238E27FC236}">
              <a16:creationId xmlns:a16="http://schemas.microsoft.com/office/drawing/2014/main" id="{5AF31987-6F24-471C-993F-EC0A494FA1C9}"/>
            </a:ext>
          </a:extLst>
        </xdr:cNvPr>
        <xdr:cNvCxnSpPr/>
      </xdr:nvCxnSpPr>
      <xdr:spPr>
        <a:xfrm flipV="1">
          <a:off x="6972300" y="10817678"/>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257" name="n_1aveValue【体育館・プール】&#10;一人当たり面積">
          <a:extLst>
            <a:ext uri="{FF2B5EF4-FFF2-40B4-BE49-F238E27FC236}">
              <a16:creationId xmlns:a16="http://schemas.microsoft.com/office/drawing/2014/main" id="{90364BC4-DFDA-4EAD-A6D6-8321CF920362}"/>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258" name="n_2aveValue【体育館・プール】&#10;一人当たり面積">
          <a:extLst>
            <a:ext uri="{FF2B5EF4-FFF2-40B4-BE49-F238E27FC236}">
              <a16:creationId xmlns:a16="http://schemas.microsoft.com/office/drawing/2014/main" id="{C15A0F8A-4B42-4B75-A54F-3F2B3B66A07D}"/>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259" name="n_3aveValue【体育館・プール】&#10;一人当たり面積">
          <a:extLst>
            <a:ext uri="{FF2B5EF4-FFF2-40B4-BE49-F238E27FC236}">
              <a16:creationId xmlns:a16="http://schemas.microsoft.com/office/drawing/2014/main" id="{430C14D2-6CFA-42A1-A334-9A2D9849161F}"/>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a:extLst>
            <a:ext uri="{FF2B5EF4-FFF2-40B4-BE49-F238E27FC236}">
              <a16:creationId xmlns:a16="http://schemas.microsoft.com/office/drawing/2014/main" id="{340D610B-5A1F-40B8-9C7B-78CFA568EB59}"/>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78104</xdr:rowOff>
    </xdr:from>
    <xdr:ext cx="469744" cy="259045"/>
    <xdr:sp macro="" textlink="">
      <xdr:nvSpPr>
        <xdr:cNvPr id="261" name="n_1mainValue【体育館・プール】&#10;一人当たり面積">
          <a:extLst>
            <a:ext uri="{FF2B5EF4-FFF2-40B4-BE49-F238E27FC236}">
              <a16:creationId xmlns:a16="http://schemas.microsoft.com/office/drawing/2014/main" id="{A7CA090C-EB2A-4DBA-BAEF-EC2A6D4E7038}"/>
            </a:ext>
          </a:extLst>
        </xdr:cNvPr>
        <xdr:cNvSpPr txBox="1"/>
      </xdr:nvSpPr>
      <xdr:spPr>
        <a:xfrm>
          <a:off x="9391727" y="105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77124</xdr:rowOff>
    </xdr:from>
    <xdr:ext cx="469744" cy="259045"/>
    <xdr:sp macro="" textlink="">
      <xdr:nvSpPr>
        <xdr:cNvPr id="262" name="n_2mainValue【体育館・プール】&#10;一人当たり面積">
          <a:extLst>
            <a:ext uri="{FF2B5EF4-FFF2-40B4-BE49-F238E27FC236}">
              <a16:creationId xmlns:a16="http://schemas.microsoft.com/office/drawing/2014/main" id="{4E6E6AB8-6ADA-4FD8-9C1C-C1ECF269A731}"/>
            </a:ext>
          </a:extLst>
        </xdr:cNvPr>
        <xdr:cNvSpPr txBox="1"/>
      </xdr:nvSpPr>
      <xdr:spPr>
        <a:xfrm>
          <a:off x="8515427" y="1053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83655</xdr:rowOff>
    </xdr:from>
    <xdr:ext cx="469744" cy="259045"/>
    <xdr:sp macro="" textlink="">
      <xdr:nvSpPr>
        <xdr:cNvPr id="263" name="n_3mainValue【体育館・プール】&#10;一人当たり面積">
          <a:extLst>
            <a:ext uri="{FF2B5EF4-FFF2-40B4-BE49-F238E27FC236}">
              <a16:creationId xmlns:a16="http://schemas.microsoft.com/office/drawing/2014/main" id="{3072776C-5F63-4C66-8E1B-584B72C53430}"/>
            </a:ext>
          </a:extLst>
        </xdr:cNvPr>
        <xdr:cNvSpPr txBox="1"/>
      </xdr:nvSpPr>
      <xdr:spPr>
        <a:xfrm>
          <a:off x="7626427" y="105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111813</xdr:rowOff>
    </xdr:from>
    <xdr:ext cx="469744" cy="259045"/>
    <xdr:sp macro="" textlink="">
      <xdr:nvSpPr>
        <xdr:cNvPr id="264" name="n_4mainValue【体育館・プール】&#10;一人当たり面積">
          <a:extLst>
            <a:ext uri="{FF2B5EF4-FFF2-40B4-BE49-F238E27FC236}">
              <a16:creationId xmlns:a16="http://schemas.microsoft.com/office/drawing/2014/main" id="{D9874BF1-3511-463E-ACD1-4BB56C9F1F59}"/>
            </a:ext>
          </a:extLst>
        </xdr:cNvPr>
        <xdr:cNvSpPr txBox="1"/>
      </xdr:nvSpPr>
      <xdr:spPr>
        <a:xfrm>
          <a:off x="6737427" y="110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654B955-3802-4E24-BFB7-C1B2D104F3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BF93A9D-D952-45FB-9790-CA4E317C3D7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2F8816F-23CD-497A-BE17-FC464FBAB9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9DF68E8-9A03-49E5-A38E-1A09082261F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6BD09F1-62F7-4886-8353-F2D8D5A113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E12950F-E268-4A32-B762-65EE16C0A2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39EC72D-A8F9-44B3-A4F8-5DC9D58950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A56B9ED4-5D01-4B86-9E32-64B1E8BB8F6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F4C658B-B14E-4911-890A-9890DE3A78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1C277B3-24D9-47DB-8B2F-70983EA63EB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7465342-FC26-4B6D-ACCB-85325949FBA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C4D09FE-AEE9-420E-A416-3EDEB808FFB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28846C03-A63E-414B-B8D8-D3B205B00AC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237CCDFC-9EDF-49A6-9D24-09EE28BAE33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D89D832-C949-4F30-AC24-36FDE31DF3F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8F81D6D-9DE8-4270-8AEC-DF09B3F53F9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62E0BCA-2AA4-4144-971B-206BA108CEF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94B762E-B297-416E-8C86-C24C36E1D1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5F86341-76E8-48D1-A5F4-6CAE219CD39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2D182EC-2B71-40A8-80D7-03561CD67C5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641E6F2C-16F8-4F6A-AC27-99471C7B7F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C5746246-61B2-46F6-BEB6-C09D7498C5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39A8497C-B1BF-4A67-8781-8EDA8FBAEF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F1BD90A5-3993-4F9A-AF94-EA3B258FE0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57FF3B9A-1AEE-473D-82D0-7744EF31F549}"/>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a:extLst>
            <a:ext uri="{FF2B5EF4-FFF2-40B4-BE49-F238E27FC236}">
              <a16:creationId xmlns:a16="http://schemas.microsoft.com/office/drawing/2014/main" id="{5731DC77-CBDA-4FCE-A409-3CD6037B16A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6FB59A5-D60D-4E0C-B36C-08420607AA2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9B704BD0-FEB5-43CC-A3CA-9AD25605295B}"/>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293" name="直線コネクタ 292">
          <a:extLst>
            <a:ext uri="{FF2B5EF4-FFF2-40B4-BE49-F238E27FC236}">
              <a16:creationId xmlns:a16="http://schemas.microsoft.com/office/drawing/2014/main" id="{47FEEC47-19BB-4720-B157-BD06A9190B75}"/>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213A04E-FEFB-4816-9CC6-5CC3ED81793B}"/>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95" name="フローチャート: 判断 294">
          <a:extLst>
            <a:ext uri="{FF2B5EF4-FFF2-40B4-BE49-F238E27FC236}">
              <a16:creationId xmlns:a16="http://schemas.microsoft.com/office/drawing/2014/main" id="{47939FBF-1388-4B1E-BA01-B4202ECDC59B}"/>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6" name="フローチャート: 判断 295">
          <a:extLst>
            <a:ext uri="{FF2B5EF4-FFF2-40B4-BE49-F238E27FC236}">
              <a16:creationId xmlns:a16="http://schemas.microsoft.com/office/drawing/2014/main" id="{4061F6FA-4B98-419D-8AAD-FB4235C6C289}"/>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297" name="フローチャート: 判断 296">
          <a:extLst>
            <a:ext uri="{FF2B5EF4-FFF2-40B4-BE49-F238E27FC236}">
              <a16:creationId xmlns:a16="http://schemas.microsoft.com/office/drawing/2014/main" id="{7471B244-BCA6-459B-8EEB-BF38A1F157BB}"/>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98" name="フローチャート: 判断 297">
          <a:extLst>
            <a:ext uri="{FF2B5EF4-FFF2-40B4-BE49-F238E27FC236}">
              <a16:creationId xmlns:a16="http://schemas.microsoft.com/office/drawing/2014/main" id="{3647144D-1701-421B-B1B2-0B0D90FAED8F}"/>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9" name="フローチャート: 判断 298">
          <a:extLst>
            <a:ext uri="{FF2B5EF4-FFF2-40B4-BE49-F238E27FC236}">
              <a16:creationId xmlns:a16="http://schemas.microsoft.com/office/drawing/2014/main" id="{06841A30-D727-48B3-A4CC-C93636CEB68E}"/>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E57A972-77DA-4C3A-B026-DB41E2AFA7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1C291DB-2788-4616-A433-DF1898AF86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8A2DCED-2151-4BAC-B583-7AE52D30232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9C2C57-CC4F-46BA-A0E8-9C10DBC0CD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638D8C7-84A5-469E-94B3-4F45746F64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5" name="楕円 304">
          <a:extLst>
            <a:ext uri="{FF2B5EF4-FFF2-40B4-BE49-F238E27FC236}">
              <a16:creationId xmlns:a16="http://schemas.microsoft.com/office/drawing/2014/main" id="{4553F950-8D51-4018-9350-7811DC707176}"/>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24B25335-E966-4849-B493-FBAEAABA079A}"/>
            </a:ext>
          </a:extLst>
        </xdr:cNvPr>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307" name="楕円 306">
          <a:extLst>
            <a:ext uri="{FF2B5EF4-FFF2-40B4-BE49-F238E27FC236}">
              <a16:creationId xmlns:a16="http://schemas.microsoft.com/office/drawing/2014/main" id="{FE0AAC98-E52E-4A86-A468-62BD55C1A2C2}"/>
            </a:ext>
          </a:extLst>
        </xdr:cNvPr>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20955</xdr:rowOff>
    </xdr:to>
    <xdr:cxnSp macro="">
      <xdr:nvCxnSpPr>
        <xdr:cNvPr id="308" name="直線コネクタ 307">
          <a:extLst>
            <a:ext uri="{FF2B5EF4-FFF2-40B4-BE49-F238E27FC236}">
              <a16:creationId xmlns:a16="http://schemas.microsoft.com/office/drawing/2014/main" id="{C444B122-0D79-4234-941D-352A94E46F22}"/>
            </a:ext>
          </a:extLst>
        </xdr:cNvPr>
        <xdr:cNvCxnSpPr/>
      </xdr:nvCxnSpPr>
      <xdr:spPr>
        <a:xfrm>
          <a:off x="3797300" y="14041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09" name="楕円 308">
          <a:extLst>
            <a:ext uri="{FF2B5EF4-FFF2-40B4-BE49-F238E27FC236}">
              <a16:creationId xmlns:a16="http://schemas.microsoft.com/office/drawing/2014/main" id="{FE613041-D8F2-456C-A60A-321965316290}"/>
            </a:ext>
          </a:extLst>
        </xdr:cNvPr>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154305</xdr:rowOff>
    </xdr:to>
    <xdr:cxnSp macro="">
      <xdr:nvCxnSpPr>
        <xdr:cNvPr id="310" name="直線コネクタ 309">
          <a:extLst>
            <a:ext uri="{FF2B5EF4-FFF2-40B4-BE49-F238E27FC236}">
              <a16:creationId xmlns:a16="http://schemas.microsoft.com/office/drawing/2014/main" id="{67CD454D-6C94-4361-ABC2-60ECC8B0E001}"/>
            </a:ext>
          </a:extLst>
        </xdr:cNvPr>
        <xdr:cNvCxnSpPr/>
      </xdr:nvCxnSpPr>
      <xdr:spPr>
        <a:xfrm>
          <a:off x="2908300" y="1386840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59689</xdr:rowOff>
    </xdr:from>
    <xdr:to>
      <xdr:col>10</xdr:col>
      <xdr:colOff>165100</xdr:colOff>
      <xdr:row>80</xdr:row>
      <xdr:rowOff>161289</xdr:rowOff>
    </xdr:to>
    <xdr:sp macro="" textlink="">
      <xdr:nvSpPr>
        <xdr:cNvPr id="311" name="楕円 310">
          <a:extLst>
            <a:ext uri="{FF2B5EF4-FFF2-40B4-BE49-F238E27FC236}">
              <a16:creationId xmlns:a16="http://schemas.microsoft.com/office/drawing/2014/main" id="{282363F8-BFBE-4C48-9023-ED7F30C3F341}"/>
            </a:ext>
          </a:extLst>
        </xdr:cNvPr>
        <xdr:cNvSpPr/>
      </xdr:nvSpPr>
      <xdr:spPr>
        <a:xfrm>
          <a:off x="1968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110489</xdr:rowOff>
    </xdr:from>
    <xdr:to>
      <xdr:col>15</xdr:col>
      <xdr:colOff>50800</xdr:colOff>
      <xdr:row>80</xdr:row>
      <xdr:rowOff>152400</xdr:rowOff>
    </xdr:to>
    <xdr:cxnSp macro="">
      <xdr:nvCxnSpPr>
        <xdr:cNvPr id="312" name="直線コネクタ 311">
          <a:extLst>
            <a:ext uri="{FF2B5EF4-FFF2-40B4-BE49-F238E27FC236}">
              <a16:creationId xmlns:a16="http://schemas.microsoft.com/office/drawing/2014/main" id="{DAF9BC8A-E62B-4AD5-A6C7-174DE0F4E76D}"/>
            </a:ext>
          </a:extLst>
        </xdr:cNvPr>
        <xdr:cNvCxnSpPr/>
      </xdr:nvCxnSpPr>
      <xdr:spPr>
        <a:xfrm>
          <a:off x="2019300" y="13826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3" name="楕円 312">
          <a:extLst>
            <a:ext uri="{FF2B5EF4-FFF2-40B4-BE49-F238E27FC236}">
              <a16:creationId xmlns:a16="http://schemas.microsoft.com/office/drawing/2014/main" id="{7E92ECF3-B00A-4D1B-96F0-9C451FF31171}"/>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110489</xdr:rowOff>
    </xdr:from>
    <xdr:to>
      <xdr:col>10</xdr:col>
      <xdr:colOff>114300</xdr:colOff>
      <xdr:row>81</xdr:row>
      <xdr:rowOff>80011</xdr:rowOff>
    </xdr:to>
    <xdr:cxnSp macro="">
      <xdr:nvCxnSpPr>
        <xdr:cNvPr id="314" name="直線コネクタ 313">
          <a:extLst>
            <a:ext uri="{FF2B5EF4-FFF2-40B4-BE49-F238E27FC236}">
              <a16:creationId xmlns:a16="http://schemas.microsoft.com/office/drawing/2014/main" id="{C9DF0C1D-33B1-47EC-A3F7-8FA0063AD59A}"/>
            </a:ext>
          </a:extLst>
        </xdr:cNvPr>
        <xdr:cNvCxnSpPr/>
      </xdr:nvCxnSpPr>
      <xdr:spPr>
        <a:xfrm flipV="1">
          <a:off x="1130300" y="138264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315" name="n_1aveValue【福祉施設】&#10;有形固定資産減価償却率">
          <a:extLst>
            <a:ext uri="{FF2B5EF4-FFF2-40B4-BE49-F238E27FC236}">
              <a16:creationId xmlns:a16="http://schemas.microsoft.com/office/drawing/2014/main" id="{BB65C368-7156-44D4-B88E-FCADC18519E6}"/>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316" name="n_2aveValue【福祉施設】&#10;有形固定資産減価償却率">
          <a:extLst>
            <a:ext uri="{FF2B5EF4-FFF2-40B4-BE49-F238E27FC236}">
              <a16:creationId xmlns:a16="http://schemas.microsoft.com/office/drawing/2014/main" id="{C86EB29B-05C8-4DD6-8464-AF06C995AB02}"/>
            </a:ext>
          </a:extLst>
        </xdr:cNvPr>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28591</xdr:rowOff>
    </xdr:from>
    <xdr:ext cx="405111" cy="259045"/>
    <xdr:sp macro="" textlink="">
      <xdr:nvSpPr>
        <xdr:cNvPr id="317" name="n_3aveValue【福祉施設】&#10;有形固定資産減価償却率">
          <a:extLst>
            <a:ext uri="{FF2B5EF4-FFF2-40B4-BE49-F238E27FC236}">
              <a16:creationId xmlns:a16="http://schemas.microsoft.com/office/drawing/2014/main" id="{7410BC6F-E146-444D-8C57-C47926800EC9}"/>
            </a:ext>
          </a:extLst>
        </xdr:cNvPr>
        <xdr:cNvSpPr txBox="1"/>
      </xdr:nvSpPr>
      <xdr:spPr>
        <a:xfrm>
          <a:off x="1816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8" name="n_4aveValue【福祉施設】&#10;有形固定資産減価償却率">
          <a:extLst>
            <a:ext uri="{FF2B5EF4-FFF2-40B4-BE49-F238E27FC236}">
              <a16:creationId xmlns:a16="http://schemas.microsoft.com/office/drawing/2014/main" id="{0B354B35-6004-4DA0-A45B-C81D6DBD0CA1}"/>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24782</xdr:rowOff>
    </xdr:from>
    <xdr:ext cx="405111" cy="259045"/>
    <xdr:sp macro="" textlink="">
      <xdr:nvSpPr>
        <xdr:cNvPr id="319" name="n_1mainValue【福祉施設】&#10;有形固定資産減価償却率">
          <a:extLst>
            <a:ext uri="{FF2B5EF4-FFF2-40B4-BE49-F238E27FC236}">
              <a16:creationId xmlns:a16="http://schemas.microsoft.com/office/drawing/2014/main" id="{722F759A-C77B-4AD6-8404-547697B57CD6}"/>
            </a:ext>
          </a:extLst>
        </xdr:cNvPr>
        <xdr:cNvSpPr txBox="1"/>
      </xdr:nvSpPr>
      <xdr:spPr>
        <a:xfrm>
          <a:off x="3582044" y="1408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20" name="n_2mainValue【福祉施設】&#10;有形固定資産減価償却率">
          <a:extLst>
            <a:ext uri="{FF2B5EF4-FFF2-40B4-BE49-F238E27FC236}">
              <a16:creationId xmlns:a16="http://schemas.microsoft.com/office/drawing/2014/main" id="{1A657D0C-AC64-4597-9549-08BD4EE853EF}"/>
            </a:ext>
          </a:extLst>
        </xdr:cNvPr>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6366</xdr:rowOff>
    </xdr:from>
    <xdr:ext cx="405111" cy="259045"/>
    <xdr:sp macro="" textlink="">
      <xdr:nvSpPr>
        <xdr:cNvPr id="321" name="n_3mainValue【福祉施設】&#10;有形固定資産減価償却率">
          <a:extLst>
            <a:ext uri="{FF2B5EF4-FFF2-40B4-BE49-F238E27FC236}">
              <a16:creationId xmlns:a16="http://schemas.microsoft.com/office/drawing/2014/main" id="{20AD074F-AC71-4C9F-949B-28571F2EA8B4}"/>
            </a:ext>
          </a:extLst>
        </xdr:cNvPr>
        <xdr:cNvSpPr txBox="1"/>
      </xdr:nvSpPr>
      <xdr:spPr>
        <a:xfrm>
          <a:off x="1816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121938</xdr:rowOff>
    </xdr:from>
    <xdr:ext cx="405111" cy="259045"/>
    <xdr:sp macro="" textlink="">
      <xdr:nvSpPr>
        <xdr:cNvPr id="322" name="n_4mainValue【福祉施設】&#10;有形固定資産減価償却率">
          <a:extLst>
            <a:ext uri="{FF2B5EF4-FFF2-40B4-BE49-F238E27FC236}">
              <a16:creationId xmlns:a16="http://schemas.microsoft.com/office/drawing/2014/main" id="{22B07CC6-C2C1-4E9E-9CDE-2226D16FD1C3}"/>
            </a:ext>
          </a:extLst>
        </xdr:cNvPr>
        <xdr:cNvSpPr txBox="1"/>
      </xdr:nvSpPr>
      <xdr:spPr>
        <a:xfrm>
          <a:off x="927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080FFCA-3436-48FE-B785-3E5D8AF6158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1D87978-E2F4-4D7A-B2F1-35C5C88D4D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52BAC13-7388-48E7-A919-DEE226B8B6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E47188A-EB64-4CC4-80F1-596B2D2781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808B701-2CB9-41CA-AFF8-3BDFCCE94DF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B741B97-6357-4EB8-B469-11B344C56D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78403BE-6A5B-4D45-BD92-1E5ED80D7C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5BEB8A5-72A8-4C07-B982-5289CD0BE95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C2ABD74-8FEE-4915-8614-FAA0597E65B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844893A-EF0C-4136-841B-0974B4C44D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9C1F81D8-B194-45B3-B085-98AB80F667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8A915503-365E-4EF0-8F54-79586C86596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DA4FA8F9-A8DA-4043-822D-DF9C7D9683B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1F8A6A99-54C3-47AE-BDF1-FA8A55556F7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2470442A-954D-47C4-ABB0-BEFFBFF2DB7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11C909D6-8AA3-4092-9DD8-100694E8B18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A2DD351-FFB0-42DB-B5CB-74B9480C8E7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9B50818C-323F-4366-9732-A9D383ED98C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3C8C276-6F67-4D17-A7EA-D0170DE8AD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EA48D6BD-FE2E-4F63-9C6B-06DEA1DF16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184A07A8-0FEE-463C-B42D-4B0AA87D11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344" name="直線コネクタ 343">
          <a:extLst>
            <a:ext uri="{FF2B5EF4-FFF2-40B4-BE49-F238E27FC236}">
              <a16:creationId xmlns:a16="http://schemas.microsoft.com/office/drawing/2014/main" id="{D72EEF04-21DF-4B7D-8BFB-EEAB4C37A28E}"/>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5" name="【福祉施設】&#10;一人当たり面積最小値テキスト">
          <a:extLst>
            <a:ext uri="{FF2B5EF4-FFF2-40B4-BE49-F238E27FC236}">
              <a16:creationId xmlns:a16="http://schemas.microsoft.com/office/drawing/2014/main" id="{98D4063B-CBA6-4F37-819D-8D8AA0006C19}"/>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6" name="直線コネクタ 345">
          <a:extLst>
            <a:ext uri="{FF2B5EF4-FFF2-40B4-BE49-F238E27FC236}">
              <a16:creationId xmlns:a16="http://schemas.microsoft.com/office/drawing/2014/main" id="{6383BDF1-8FD9-473F-98AC-D1A3F788B35D}"/>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347" name="【福祉施設】&#10;一人当たり面積最大値テキスト">
          <a:extLst>
            <a:ext uri="{FF2B5EF4-FFF2-40B4-BE49-F238E27FC236}">
              <a16:creationId xmlns:a16="http://schemas.microsoft.com/office/drawing/2014/main" id="{97726A45-7F56-4A82-A316-33BE8FF4D073}"/>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348" name="直線コネクタ 347">
          <a:extLst>
            <a:ext uri="{FF2B5EF4-FFF2-40B4-BE49-F238E27FC236}">
              <a16:creationId xmlns:a16="http://schemas.microsoft.com/office/drawing/2014/main" id="{A9B7C093-0622-4F62-A13D-9D99EFE52B9B}"/>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133520</xdr:rowOff>
    </xdr:from>
    <xdr:ext cx="469744" cy="259045"/>
    <xdr:sp macro="" textlink="">
      <xdr:nvSpPr>
        <xdr:cNvPr id="349" name="【福祉施設】&#10;一人当たり面積平均値テキスト">
          <a:extLst>
            <a:ext uri="{FF2B5EF4-FFF2-40B4-BE49-F238E27FC236}">
              <a16:creationId xmlns:a16="http://schemas.microsoft.com/office/drawing/2014/main" id="{62822E9C-6915-4F46-B7A8-10DC9A483A91}"/>
            </a:ext>
          </a:extLst>
        </xdr:cNvPr>
        <xdr:cNvSpPr txBox="1"/>
      </xdr:nvSpPr>
      <xdr:spPr>
        <a:xfrm>
          <a:off x="10515600" y="1453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350" name="フローチャート: 判断 349">
          <a:extLst>
            <a:ext uri="{FF2B5EF4-FFF2-40B4-BE49-F238E27FC236}">
              <a16:creationId xmlns:a16="http://schemas.microsoft.com/office/drawing/2014/main" id="{2E7364EF-32E0-4E34-87E3-E22AE11CC18A}"/>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351" name="フローチャート: 判断 350">
          <a:extLst>
            <a:ext uri="{FF2B5EF4-FFF2-40B4-BE49-F238E27FC236}">
              <a16:creationId xmlns:a16="http://schemas.microsoft.com/office/drawing/2014/main" id="{AD2440D7-DE25-4702-BB39-C2003BBE6522}"/>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352" name="フローチャート: 判断 351">
          <a:extLst>
            <a:ext uri="{FF2B5EF4-FFF2-40B4-BE49-F238E27FC236}">
              <a16:creationId xmlns:a16="http://schemas.microsoft.com/office/drawing/2014/main" id="{06BF691A-5A93-4367-8194-EF4303A38C1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353" name="フローチャート: 判断 352">
          <a:extLst>
            <a:ext uri="{FF2B5EF4-FFF2-40B4-BE49-F238E27FC236}">
              <a16:creationId xmlns:a16="http://schemas.microsoft.com/office/drawing/2014/main" id="{897BC9CB-E4A1-416C-B973-78151EA0D1A5}"/>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354" name="フローチャート: 判断 353">
          <a:extLst>
            <a:ext uri="{FF2B5EF4-FFF2-40B4-BE49-F238E27FC236}">
              <a16:creationId xmlns:a16="http://schemas.microsoft.com/office/drawing/2014/main" id="{9D016D5B-7C16-4E02-BA02-3CD7AA44CFD4}"/>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DE40298-A57B-45BC-AA16-DBBBDC2B81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9007CC6-8213-4CC3-995C-A9CD2E2C7B1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E7659C7-0E8B-4C7A-908B-4A55EDAC843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88F7AB-812F-40E3-B4C8-8381D2B13D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4A809B-F3AA-4304-9327-9BCA0FAAC46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44907</xdr:rowOff>
    </xdr:from>
    <xdr:to>
      <xdr:col>55</xdr:col>
      <xdr:colOff>50800</xdr:colOff>
      <xdr:row>84</xdr:row>
      <xdr:rowOff>146507</xdr:rowOff>
    </xdr:to>
    <xdr:sp macro="" textlink="">
      <xdr:nvSpPr>
        <xdr:cNvPr id="360" name="楕円 359">
          <a:extLst>
            <a:ext uri="{FF2B5EF4-FFF2-40B4-BE49-F238E27FC236}">
              <a16:creationId xmlns:a16="http://schemas.microsoft.com/office/drawing/2014/main" id="{3558044D-A3C7-45BA-83F9-C96CEC0CF4FF}"/>
            </a:ext>
          </a:extLst>
        </xdr:cNvPr>
        <xdr:cNvSpPr/>
      </xdr:nvSpPr>
      <xdr:spPr>
        <a:xfrm>
          <a:off x="10426700" y="1444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67784</xdr:rowOff>
    </xdr:from>
    <xdr:ext cx="469744" cy="259045"/>
    <xdr:sp macro="" textlink="">
      <xdr:nvSpPr>
        <xdr:cNvPr id="361" name="【福祉施設】&#10;一人当たり面積該当値テキスト">
          <a:extLst>
            <a:ext uri="{FF2B5EF4-FFF2-40B4-BE49-F238E27FC236}">
              <a16:creationId xmlns:a16="http://schemas.microsoft.com/office/drawing/2014/main" id="{CD75A9EC-4C0B-4FCF-A068-FDC77F847082}"/>
            </a:ext>
          </a:extLst>
        </xdr:cNvPr>
        <xdr:cNvSpPr txBox="1"/>
      </xdr:nvSpPr>
      <xdr:spPr>
        <a:xfrm>
          <a:off x="10515600" y="142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90170</xdr:rowOff>
    </xdr:from>
    <xdr:to>
      <xdr:col>50</xdr:col>
      <xdr:colOff>165100</xdr:colOff>
      <xdr:row>85</xdr:row>
      <xdr:rowOff>20320</xdr:rowOff>
    </xdr:to>
    <xdr:sp macro="" textlink="">
      <xdr:nvSpPr>
        <xdr:cNvPr id="362" name="楕円 361">
          <a:extLst>
            <a:ext uri="{FF2B5EF4-FFF2-40B4-BE49-F238E27FC236}">
              <a16:creationId xmlns:a16="http://schemas.microsoft.com/office/drawing/2014/main" id="{91F9C0F5-2AD5-42E3-BE97-7163F4C8053A}"/>
            </a:ext>
          </a:extLst>
        </xdr:cNvPr>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95707</xdr:rowOff>
    </xdr:from>
    <xdr:to>
      <xdr:col>55</xdr:col>
      <xdr:colOff>0</xdr:colOff>
      <xdr:row>84</xdr:row>
      <xdr:rowOff>140970</xdr:rowOff>
    </xdr:to>
    <xdr:cxnSp macro="">
      <xdr:nvCxnSpPr>
        <xdr:cNvPr id="363" name="直線コネクタ 362">
          <a:extLst>
            <a:ext uri="{FF2B5EF4-FFF2-40B4-BE49-F238E27FC236}">
              <a16:creationId xmlns:a16="http://schemas.microsoft.com/office/drawing/2014/main" id="{499AA3F2-5C27-4D23-ABB1-9D9D66FB7E75}"/>
            </a:ext>
          </a:extLst>
        </xdr:cNvPr>
        <xdr:cNvCxnSpPr/>
      </xdr:nvCxnSpPr>
      <xdr:spPr>
        <a:xfrm flipV="1">
          <a:off x="9639300" y="14497507"/>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31648</xdr:rowOff>
    </xdr:from>
    <xdr:to>
      <xdr:col>46</xdr:col>
      <xdr:colOff>38100</xdr:colOff>
      <xdr:row>85</xdr:row>
      <xdr:rowOff>133248</xdr:rowOff>
    </xdr:to>
    <xdr:sp macro="" textlink="">
      <xdr:nvSpPr>
        <xdr:cNvPr id="364" name="楕円 363">
          <a:extLst>
            <a:ext uri="{FF2B5EF4-FFF2-40B4-BE49-F238E27FC236}">
              <a16:creationId xmlns:a16="http://schemas.microsoft.com/office/drawing/2014/main" id="{3887907D-EF92-4F9C-B78D-DA62AA126B79}"/>
            </a:ext>
          </a:extLst>
        </xdr:cNvPr>
        <xdr:cNvSpPr/>
      </xdr:nvSpPr>
      <xdr:spPr>
        <a:xfrm>
          <a:off x="86995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140970</xdr:rowOff>
    </xdr:from>
    <xdr:to>
      <xdr:col>50</xdr:col>
      <xdr:colOff>114300</xdr:colOff>
      <xdr:row>85</xdr:row>
      <xdr:rowOff>82448</xdr:rowOff>
    </xdr:to>
    <xdr:cxnSp macro="">
      <xdr:nvCxnSpPr>
        <xdr:cNvPr id="365" name="直線コネクタ 364">
          <a:extLst>
            <a:ext uri="{FF2B5EF4-FFF2-40B4-BE49-F238E27FC236}">
              <a16:creationId xmlns:a16="http://schemas.microsoft.com/office/drawing/2014/main" id="{87AE9BB3-658E-4506-A17A-D1B36D9FD0E9}"/>
            </a:ext>
          </a:extLst>
        </xdr:cNvPr>
        <xdr:cNvCxnSpPr/>
      </xdr:nvCxnSpPr>
      <xdr:spPr>
        <a:xfrm flipV="1">
          <a:off x="8750300" y="14542770"/>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34392</xdr:rowOff>
    </xdr:from>
    <xdr:to>
      <xdr:col>41</xdr:col>
      <xdr:colOff>101600</xdr:colOff>
      <xdr:row>85</xdr:row>
      <xdr:rowOff>135992</xdr:rowOff>
    </xdr:to>
    <xdr:sp macro="" textlink="">
      <xdr:nvSpPr>
        <xdr:cNvPr id="366" name="楕円 365">
          <a:extLst>
            <a:ext uri="{FF2B5EF4-FFF2-40B4-BE49-F238E27FC236}">
              <a16:creationId xmlns:a16="http://schemas.microsoft.com/office/drawing/2014/main" id="{B8C8C14B-054D-4A1B-BD39-4FCE93675B49}"/>
            </a:ext>
          </a:extLst>
        </xdr:cNvPr>
        <xdr:cNvSpPr/>
      </xdr:nvSpPr>
      <xdr:spPr>
        <a:xfrm>
          <a:off x="7810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82448</xdr:rowOff>
    </xdr:from>
    <xdr:to>
      <xdr:col>45</xdr:col>
      <xdr:colOff>177800</xdr:colOff>
      <xdr:row>85</xdr:row>
      <xdr:rowOff>85192</xdr:rowOff>
    </xdr:to>
    <xdr:cxnSp macro="">
      <xdr:nvCxnSpPr>
        <xdr:cNvPr id="367" name="直線コネクタ 366">
          <a:extLst>
            <a:ext uri="{FF2B5EF4-FFF2-40B4-BE49-F238E27FC236}">
              <a16:creationId xmlns:a16="http://schemas.microsoft.com/office/drawing/2014/main" id="{30953450-0FB5-4E4D-924A-FBF25A4EB64A}"/>
            </a:ext>
          </a:extLst>
        </xdr:cNvPr>
        <xdr:cNvCxnSpPr/>
      </xdr:nvCxnSpPr>
      <xdr:spPr>
        <a:xfrm flipV="1">
          <a:off x="7861300" y="146556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104342</xdr:rowOff>
    </xdr:from>
    <xdr:to>
      <xdr:col>36</xdr:col>
      <xdr:colOff>165100</xdr:colOff>
      <xdr:row>85</xdr:row>
      <xdr:rowOff>34492</xdr:rowOff>
    </xdr:to>
    <xdr:sp macro="" textlink="">
      <xdr:nvSpPr>
        <xdr:cNvPr id="368" name="楕円 367">
          <a:extLst>
            <a:ext uri="{FF2B5EF4-FFF2-40B4-BE49-F238E27FC236}">
              <a16:creationId xmlns:a16="http://schemas.microsoft.com/office/drawing/2014/main" id="{D80FC4E6-C44A-453F-A766-1556BD318384}"/>
            </a:ext>
          </a:extLst>
        </xdr:cNvPr>
        <xdr:cNvSpPr/>
      </xdr:nvSpPr>
      <xdr:spPr>
        <a:xfrm>
          <a:off x="6921500" y="145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155142</xdr:rowOff>
    </xdr:from>
    <xdr:to>
      <xdr:col>41</xdr:col>
      <xdr:colOff>50800</xdr:colOff>
      <xdr:row>85</xdr:row>
      <xdr:rowOff>85192</xdr:rowOff>
    </xdr:to>
    <xdr:cxnSp macro="">
      <xdr:nvCxnSpPr>
        <xdr:cNvPr id="369" name="直線コネクタ 368">
          <a:extLst>
            <a:ext uri="{FF2B5EF4-FFF2-40B4-BE49-F238E27FC236}">
              <a16:creationId xmlns:a16="http://schemas.microsoft.com/office/drawing/2014/main" id="{AEF29C8A-1A64-4F5E-8A14-47C2F6B4BBC0}"/>
            </a:ext>
          </a:extLst>
        </xdr:cNvPr>
        <xdr:cNvCxnSpPr/>
      </xdr:nvCxnSpPr>
      <xdr:spPr>
        <a:xfrm>
          <a:off x="6972300" y="14556942"/>
          <a:ext cx="889000" cy="1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95114</xdr:rowOff>
    </xdr:from>
    <xdr:ext cx="469744" cy="259045"/>
    <xdr:sp macro="" textlink="">
      <xdr:nvSpPr>
        <xdr:cNvPr id="370" name="n_1aveValue【福祉施設】&#10;一人当たり面積">
          <a:extLst>
            <a:ext uri="{FF2B5EF4-FFF2-40B4-BE49-F238E27FC236}">
              <a16:creationId xmlns:a16="http://schemas.microsoft.com/office/drawing/2014/main" id="{CB30C55C-9614-4761-B4A1-FDC5E6CCCC54}"/>
            </a:ext>
          </a:extLst>
        </xdr:cNvPr>
        <xdr:cNvSpPr txBox="1"/>
      </xdr:nvSpPr>
      <xdr:spPr>
        <a:xfrm>
          <a:off x="9391727" y="1466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371" name="n_2aveValue【福祉施設】&#10;一人当たり面積">
          <a:extLst>
            <a:ext uri="{FF2B5EF4-FFF2-40B4-BE49-F238E27FC236}">
              <a16:creationId xmlns:a16="http://schemas.microsoft.com/office/drawing/2014/main" id="{9196D46B-93AC-4291-9559-FFF1230EC392}"/>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372" name="n_3aveValue【福祉施設】&#10;一人当たり面積">
          <a:extLst>
            <a:ext uri="{FF2B5EF4-FFF2-40B4-BE49-F238E27FC236}">
              <a16:creationId xmlns:a16="http://schemas.microsoft.com/office/drawing/2014/main" id="{D15C808E-6602-46D5-91CD-7C9E7DADEEEE}"/>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96944</xdr:rowOff>
    </xdr:from>
    <xdr:ext cx="469744" cy="259045"/>
    <xdr:sp macro="" textlink="">
      <xdr:nvSpPr>
        <xdr:cNvPr id="373" name="n_4aveValue【福祉施設】&#10;一人当たり面積">
          <a:extLst>
            <a:ext uri="{FF2B5EF4-FFF2-40B4-BE49-F238E27FC236}">
              <a16:creationId xmlns:a16="http://schemas.microsoft.com/office/drawing/2014/main" id="{A3EC9523-C7CB-40FD-BCFE-107C009386E9}"/>
            </a:ext>
          </a:extLst>
        </xdr:cNvPr>
        <xdr:cNvSpPr txBox="1"/>
      </xdr:nvSpPr>
      <xdr:spPr>
        <a:xfrm>
          <a:off x="6737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36847</xdr:rowOff>
    </xdr:from>
    <xdr:ext cx="469744" cy="259045"/>
    <xdr:sp macro="" textlink="">
      <xdr:nvSpPr>
        <xdr:cNvPr id="374" name="n_1mainValue【福祉施設】&#10;一人当たり面積">
          <a:extLst>
            <a:ext uri="{FF2B5EF4-FFF2-40B4-BE49-F238E27FC236}">
              <a16:creationId xmlns:a16="http://schemas.microsoft.com/office/drawing/2014/main" id="{1D4D87F6-FA05-4522-9E0B-93A8A27B7C18}"/>
            </a:ext>
          </a:extLst>
        </xdr:cNvPr>
        <xdr:cNvSpPr txBox="1"/>
      </xdr:nvSpPr>
      <xdr:spPr>
        <a:xfrm>
          <a:off x="93917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124375</xdr:rowOff>
    </xdr:from>
    <xdr:ext cx="469744" cy="259045"/>
    <xdr:sp macro="" textlink="">
      <xdr:nvSpPr>
        <xdr:cNvPr id="375" name="n_2mainValue【福祉施設】&#10;一人当たり面積">
          <a:extLst>
            <a:ext uri="{FF2B5EF4-FFF2-40B4-BE49-F238E27FC236}">
              <a16:creationId xmlns:a16="http://schemas.microsoft.com/office/drawing/2014/main" id="{B269FD9C-FD3C-45A7-B12D-668AFB49FE85}"/>
            </a:ext>
          </a:extLst>
        </xdr:cNvPr>
        <xdr:cNvSpPr txBox="1"/>
      </xdr:nvSpPr>
      <xdr:spPr>
        <a:xfrm>
          <a:off x="8515427" y="1469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127119</xdr:rowOff>
    </xdr:from>
    <xdr:ext cx="469744" cy="259045"/>
    <xdr:sp macro="" textlink="">
      <xdr:nvSpPr>
        <xdr:cNvPr id="376" name="n_3mainValue【福祉施設】&#10;一人当たり面積">
          <a:extLst>
            <a:ext uri="{FF2B5EF4-FFF2-40B4-BE49-F238E27FC236}">
              <a16:creationId xmlns:a16="http://schemas.microsoft.com/office/drawing/2014/main" id="{BDC518BC-69AC-4A1D-8EE7-81B8CC6473CA}"/>
            </a:ext>
          </a:extLst>
        </xdr:cNvPr>
        <xdr:cNvSpPr txBox="1"/>
      </xdr:nvSpPr>
      <xdr:spPr>
        <a:xfrm>
          <a:off x="7626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51019</xdr:rowOff>
    </xdr:from>
    <xdr:ext cx="469744" cy="259045"/>
    <xdr:sp macro="" textlink="">
      <xdr:nvSpPr>
        <xdr:cNvPr id="377" name="n_4mainValue【福祉施設】&#10;一人当たり面積">
          <a:extLst>
            <a:ext uri="{FF2B5EF4-FFF2-40B4-BE49-F238E27FC236}">
              <a16:creationId xmlns:a16="http://schemas.microsoft.com/office/drawing/2014/main" id="{D6E2DCF6-9A0F-44AD-BBCD-807E5B27E7EE}"/>
            </a:ext>
          </a:extLst>
        </xdr:cNvPr>
        <xdr:cNvSpPr txBox="1"/>
      </xdr:nvSpPr>
      <xdr:spPr>
        <a:xfrm>
          <a:off x="6737427" y="142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E15AF7CA-6227-487A-9F95-DCEE141B6B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9E4B8221-0823-4048-B91B-6E0AC3CA970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D094F46B-DB2C-485A-86C9-4B80159E26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3C25B545-95B9-44AB-B92D-04558066E7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F353D32F-7C5B-4A86-ABA8-638DF92C38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1C221529-26F2-4163-B937-9CEC9EAD3D6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ADB1451B-CAAA-4049-B32D-846FD354C5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3F27A26-A832-4832-9BBA-747B002619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24AD4C37-93EC-48E3-A009-75D92698B3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722FE7F-1B56-4583-B5FE-6A7FC43556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78F8E12-A8A1-40E4-B9DC-A24F10664C6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5359B764-246A-4E4A-9F64-04D841D9C70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5BF0A620-69EC-4266-A4EB-46AC81FC3B6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C4567EA9-F1F0-4C24-8D92-2E91254A6DB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447E3343-6E6B-471B-96C1-B84D991833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7CE88001-B1A8-45FD-A880-83BCF406EBF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D93A11B4-BCA0-4A4D-91A3-6F9FB922C89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66748C01-50E1-4783-975F-C5483C56B5F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DC77974C-1D21-4159-B1D2-0F829A2B72C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D3021586-7169-4874-8162-4F71B6608A7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AA13697D-937E-4E1F-8560-1E2C49F06B8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CF674AC5-ECAA-4DDA-BB51-A73063A4C92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720D1C96-A332-4FF7-BCDE-EC3128C3662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D6A828AC-01EC-4191-B7B5-A495FA56DE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C16310F1-6CF4-410B-96B3-46FC6B27E4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403" name="直線コネクタ 402">
          <a:extLst>
            <a:ext uri="{FF2B5EF4-FFF2-40B4-BE49-F238E27FC236}">
              <a16:creationId xmlns:a16="http://schemas.microsoft.com/office/drawing/2014/main" id="{E51AAED5-EF59-4DBB-A9B0-C425D1AA6031}"/>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4" name="【市民会館】&#10;有形固定資産減価償却率最小値テキスト">
          <a:extLst>
            <a:ext uri="{FF2B5EF4-FFF2-40B4-BE49-F238E27FC236}">
              <a16:creationId xmlns:a16="http://schemas.microsoft.com/office/drawing/2014/main" id="{3B29B407-DCE1-4A10-971C-089412DFB20D}"/>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5" name="直線コネクタ 404">
          <a:extLst>
            <a:ext uri="{FF2B5EF4-FFF2-40B4-BE49-F238E27FC236}">
              <a16:creationId xmlns:a16="http://schemas.microsoft.com/office/drawing/2014/main" id="{922920CF-FEBA-4316-BD7C-49E861A40C4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CEB9CB89-05B5-4C91-95E9-CF532509D392}"/>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407" name="直線コネクタ 406">
          <a:extLst>
            <a:ext uri="{FF2B5EF4-FFF2-40B4-BE49-F238E27FC236}">
              <a16:creationId xmlns:a16="http://schemas.microsoft.com/office/drawing/2014/main" id="{B49797B6-BF90-4BA2-BACF-C27E79A32A0A}"/>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90A7553D-4C38-41A5-9788-B3334DBE50C3}"/>
            </a:ext>
          </a:extLst>
        </xdr:cNvPr>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409" name="フローチャート: 判断 408">
          <a:extLst>
            <a:ext uri="{FF2B5EF4-FFF2-40B4-BE49-F238E27FC236}">
              <a16:creationId xmlns:a16="http://schemas.microsoft.com/office/drawing/2014/main" id="{6AF58F02-FF74-4671-9847-F728B5606B49}"/>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0" name="フローチャート: 判断 409">
          <a:extLst>
            <a:ext uri="{FF2B5EF4-FFF2-40B4-BE49-F238E27FC236}">
              <a16:creationId xmlns:a16="http://schemas.microsoft.com/office/drawing/2014/main" id="{D47C05CC-86CB-45AD-AF72-14C30F5399BB}"/>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1" name="フローチャート: 判断 410">
          <a:extLst>
            <a:ext uri="{FF2B5EF4-FFF2-40B4-BE49-F238E27FC236}">
              <a16:creationId xmlns:a16="http://schemas.microsoft.com/office/drawing/2014/main" id="{D7F5BFC5-C6AD-44D9-86EA-AFAF6592C589}"/>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2" name="フローチャート: 判断 411">
          <a:extLst>
            <a:ext uri="{FF2B5EF4-FFF2-40B4-BE49-F238E27FC236}">
              <a16:creationId xmlns:a16="http://schemas.microsoft.com/office/drawing/2014/main" id="{A40ECE1B-9EDF-4749-959D-3784FDA2B6C6}"/>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3" name="フローチャート: 判断 412">
          <a:extLst>
            <a:ext uri="{FF2B5EF4-FFF2-40B4-BE49-F238E27FC236}">
              <a16:creationId xmlns:a16="http://schemas.microsoft.com/office/drawing/2014/main" id="{DF34A4E4-035C-42AF-926F-2396C0EEFED1}"/>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19EA1BF-9DBE-42E8-9610-411281E44F9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6993D06-FAB9-445F-AE51-535789D0F0C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E8E29F6-C59B-4C55-9DB5-879D1D3726B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E485C98-E01E-4AD8-ABA4-16371A1BEB7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14AC803-E5C2-4FB9-8971-54EE3DC9529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9" name="楕円 418">
          <a:extLst>
            <a:ext uri="{FF2B5EF4-FFF2-40B4-BE49-F238E27FC236}">
              <a16:creationId xmlns:a16="http://schemas.microsoft.com/office/drawing/2014/main" id="{B9F27663-4B8F-46D4-9C00-65ABBD390A9D}"/>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0" name="【市民会館】&#10;有形固定資産減価償却率該当値テキスト">
          <a:extLst>
            <a:ext uri="{FF2B5EF4-FFF2-40B4-BE49-F238E27FC236}">
              <a16:creationId xmlns:a16="http://schemas.microsoft.com/office/drawing/2014/main" id="{2205D889-10CA-4E6A-962B-75860EC0826C}"/>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108676</xdr:rowOff>
    </xdr:from>
    <xdr:to>
      <xdr:col>20</xdr:col>
      <xdr:colOff>38100</xdr:colOff>
      <xdr:row>108</xdr:row>
      <xdr:rowOff>38826</xdr:rowOff>
    </xdr:to>
    <xdr:sp macro="" textlink="">
      <xdr:nvSpPr>
        <xdr:cNvPr id="421" name="楕円 420">
          <a:extLst>
            <a:ext uri="{FF2B5EF4-FFF2-40B4-BE49-F238E27FC236}">
              <a16:creationId xmlns:a16="http://schemas.microsoft.com/office/drawing/2014/main" id="{F1577730-F232-4DF8-BE56-22E8697DE386}"/>
            </a:ext>
          </a:extLst>
        </xdr:cNvPr>
        <xdr:cNvSpPr/>
      </xdr:nvSpPr>
      <xdr:spPr>
        <a:xfrm>
          <a:off x="3746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159476</xdr:rowOff>
    </xdr:from>
    <xdr:to>
      <xdr:col>24</xdr:col>
      <xdr:colOff>63500</xdr:colOff>
      <xdr:row>109</xdr:row>
      <xdr:rowOff>35379</xdr:rowOff>
    </xdr:to>
    <xdr:cxnSp macro="">
      <xdr:nvCxnSpPr>
        <xdr:cNvPr id="422" name="直線コネクタ 421">
          <a:extLst>
            <a:ext uri="{FF2B5EF4-FFF2-40B4-BE49-F238E27FC236}">
              <a16:creationId xmlns:a16="http://schemas.microsoft.com/office/drawing/2014/main" id="{884795B3-E177-4B8F-A92D-AE4F358891E2}"/>
            </a:ext>
          </a:extLst>
        </xdr:cNvPr>
        <xdr:cNvCxnSpPr/>
      </xdr:nvCxnSpPr>
      <xdr:spPr>
        <a:xfrm>
          <a:off x="3797300" y="18504626"/>
          <a:ext cx="8382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423" name="楕円 422">
          <a:extLst>
            <a:ext uri="{FF2B5EF4-FFF2-40B4-BE49-F238E27FC236}">
              <a16:creationId xmlns:a16="http://schemas.microsoft.com/office/drawing/2014/main" id="{1AC14545-1DCD-4E47-B3B7-E576803A9295}"/>
            </a:ext>
          </a:extLst>
        </xdr:cNvPr>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159476</xdr:rowOff>
    </xdr:from>
    <xdr:to>
      <xdr:col>19</xdr:col>
      <xdr:colOff>177800</xdr:colOff>
      <xdr:row>107</xdr:row>
      <xdr:rowOff>159476</xdr:rowOff>
    </xdr:to>
    <xdr:cxnSp macro="">
      <xdr:nvCxnSpPr>
        <xdr:cNvPr id="424" name="直線コネクタ 423">
          <a:extLst>
            <a:ext uri="{FF2B5EF4-FFF2-40B4-BE49-F238E27FC236}">
              <a16:creationId xmlns:a16="http://schemas.microsoft.com/office/drawing/2014/main" id="{30B401B4-97C6-453B-8303-0386EDD04B83}"/>
            </a:ext>
          </a:extLst>
        </xdr:cNvPr>
        <xdr:cNvCxnSpPr/>
      </xdr:nvCxnSpPr>
      <xdr:spPr>
        <a:xfrm>
          <a:off x="2908300" y="1850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67855</xdr:rowOff>
    </xdr:from>
    <xdr:to>
      <xdr:col>10</xdr:col>
      <xdr:colOff>165100</xdr:colOff>
      <xdr:row>103</xdr:row>
      <xdr:rowOff>169455</xdr:rowOff>
    </xdr:to>
    <xdr:sp macro="" textlink="">
      <xdr:nvSpPr>
        <xdr:cNvPr id="425" name="楕円 424">
          <a:extLst>
            <a:ext uri="{FF2B5EF4-FFF2-40B4-BE49-F238E27FC236}">
              <a16:creationId xmlns:a16="http://schemas.microsoft.com/office/drawing/2014/main" id="{00EE1942-060C-4E95-83EC-B11DA7848C77}"/>
            </a:ext>
          </a:extLst>
        </xdr:cNvPr>
        <xdr:cNvSpPr/>
      </xdr:nvSpPr>
      <xdr:spPr>
        <a:xfrm>
          <a:off x="1968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107</xdr:row>
      <xdr:rowOff>159476</xdr:rowOff>
    </xdr:to>
    <xdr:cxnSp macro="">
      <xdr:nvCxnSpPr>
        <xdr:cNvPr id="426" name="直線コネクタ 425">
          <a:extLst>
            <a:ext uri="{FF2B5EF4-FFF2-40B4-BE49-F238E27FC236}">
              <a16:creationId xmlns:a16="http://schemas.microsoft.com/office/drawing/2014/main" id="{358BA33B-135E-4B78-A4FD-2D61A8AC9325}"/>
            </a:ext>
          </a:extLst>
        </xdr:cNvPr>
        <xdr:cNvCxnSpPr/>
      </xdr:nvCxnSpPr>
      <xdr:spPr>
        <a:xfrm>
          <a:off x="2019300" y="17778005"/>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27" name="楕円 426">
          <a:extLst>
            <a:ext uri="{FF2B5EF4-FFF2-40B4-BE49-F238E27FC236}">
              <a16:creationId xmlns:a16="http://schemas.microsoft.com/office/drawing/2014/main" id="{FB828EB4-A41C-45C5-B830-2FF2192BF4FB}"/>
            </a:ext>
          </a:extLst>
        </xdr:cNvPr>
        <xdr:cNvSpPr/>
      </xdr:nvSpPr>
      <xdr:spPr>
        <a:xfrm>
          <a:off x="1079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118655</xdr:rowOff>
    </xdr:from>
    <xdr:to>
      <xdr:col>10</xdr:col>
      <xdr:colOff>114300</xdr:colOff>
      <xdr:row>104</xdr:row>
      <xdr:rowOff>20682</xdr:rowOff>
    </xdr:to>
    <xdr:cxnSp macro="">
      <xdr:nvCxnSpPr>
        <xdr:cNvPr id="428" name="直線コネクタ 427">
          <a:extLst>
            <a:ext uri="{FF2B5EF4-FFF2-40B4-BE49-F238E27FC236}">
              <a16:creationId xmlns:a16="http://schemas.microsoft.com/office/drawing/2014/main" id="{AF34F937-1541-41F5-8418-3BAC28B2C8D3}"/>
            </a:ext>
          </a:extLst>
        </xdr:cNvPr>
        <xdr:cNvCxnSpPr/>
      </xdr:nvCxnSpPr>
      <xdr:spPr>
        <a:xfrm flipV="1">
          <a:off x="1130300" y="17778005"/>
          <a:ext cx="889000" cy="7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429" name="n_1aveValue【市民会館】&#10;有形固定資産減価償却率">
          <a:extLst>
            <a:ext uri="{FF2B5EF4-FFF2-40B4-BE49-F238E27FC236}">
              <a16:creationId xmlns:a16="http://schemas.microsoft.com/office/drawing/2014/main" id="{1C5FDEB3-05C9-4CEF-B722-16053A3CB529}"/>
            </a:ext>
          </a:extLst>
        </xdr:cNvPr>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430" name="n_2aveValue【市民会館】&#10;有形固定資産減価償却率">
          <a:extLst>
            <a:ext uri="{FF2B5EF4-FFF2-40B4-BE49-F238E27FC236}">
              <a16:creationId xmlns:a16="http://schemas.microsoft.com/office/drawing/2014/main" id="{15F0ED7F-7627-4280-82A0-00515304E16B}"/>
            </a:ext>
          </a:extLst>
        </xdr:cNvPr>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431" name="n_3aveValue【市民会館】&#10;有形固定資産減価償却率">
          <a:extLst>
            <a:ext uri="{FF2B5EF4-FFF2-40B4-BE49-F238E27FC236}">
              <a16:creationId xmlns:a16="http://schemas.microsoft.com/office/drawing/2014/main" id="{D9735964-F977-4A02-B5D6-4515FD71BF1C}"/>
            </a:ext>
          </a:extLst>
        </xdr:cNvPr>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432" name="n_4aveValue【市民会館】&#10;有形固定資産減価償却率">
          <a:extLst>
            <a:ext uri="{FF2B5EF4-FFF2-40B4-BE49-F238E27FC236}">
              <a16:creationId xmlns:a16="http://schemas.microsoft.com/office/drawing/2014/main" id="{919669AD-BD40-4665-BD58-0F7ABA2F5C25}"/>
            </a:ext>
          </a:extLst>
        </xdr:cNvPr>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29953</xdr:rowOff>
    </xdr:from>
    <xdr:ext cx="405111" cy="259045"/>
    <xdr:sp macro="" textlink="">
      <xdr:nvSpPr>
        <xdr:cNvPr id="433" name="n_1mainValue【市民会館】&#10;有形固定資産減価償却率">
          <a:extLst>
            <a:ext uri="{FF2B5EF4-FFF2-40B4-BE49-F238E27FC236}">
              <a16:creationId xmlns:a16="http://schemas.microsoft.com/office/drawing/2014/main" id="{F92D3B0F-3802-4A45-AEB1-1838C2454B5B}"/>
            </a:ext>
          </a:extLst>
        </xdr:cNvPr>
        <xdr:cNvSpPr txBox="1"/>
      </xdr:nvSpPr>
      <xdr:spPr>
        <a:xfrm>
          <a:off x="3582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434" name="n_2mainValue【市民会館】&#10;有形固定資産減価償却率">
          <a:extLst>
            <a:ext uri="{FF2B5EF4-FFF2-40B4-BE49-F238E27FC236}">
              <a16:creationId xmlns:a16="http://schemas.microsoft.com/office/drawing/2014/main" id="{FCFD364F-742B-45CF-868F-AEC19970C78F}"/>
            </a:ext>
          </a:extLst>
        </xdr:cNvPr>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14532</xdr:rowOff>
    </xdr:from>
    <xdr:ext cx="405111" cy="259045"/>
    <xdr:sp macro="" textlink="">
      <xdr:nvSpPr>
        <xdr:cNvPr id="435" name="n_3mainValue【市民会館】&#10;有形固定資産減価償却率">
          <a:extLst>
            <a:ext uri="{FF2B5EF4-FFF2-40B4-BE49-F238E27FC236}">
              <a16:creationId xmlns:a16="http://schemas.microsoft.com/office/drawing/2014/main" id="{B8D0F629-97C7-4726-B884-F1BEFA590E8B}"/>
            </a:ext>
          </a:extLst>
        </xdr:cNvPr>
        <xdr:cNvSpPr txBox="1"/>
      </xdr:nvSpPr>
      <xdr:spPr>
        <a:xfrm>
          <a:off x="1816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36" name="n_4mainValue【市民会館】&#10;有形固定資産減価償却率">
          <a:extLst>
            <a:ext uri="{FF2B5EF4-FFF2-40B4-BE49-F238E27FC236}">
              <a16:creationId xmlns:a16="http://schemas.microsoft.com/office/drawing/2014/main" id="{E426409C-8CAD-4ACE-9ADC-CF3F7AEA46E5}"/>
            </a:ext>
          </a:extLst>
        </xdr:cNvPr>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4DD5491C-DCE6-45AA-8511-E99AC15504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9C79925E-5DDA-478D-8AA6-43A5AE7E80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B093AC4B-E204-42C8-9E86-6387777F18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8A2A8065-FF18-48D4-BB30-9F00CC9452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7481F495-9A0F-4712-8F00-81A2C53C7B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9BE4BD90-36B5-42CE-8803-EB7B0C42A9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F1A06957-140E-41AC-81AF-58A9F3AEA7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9EACC232-3F23-452A-990E-8016C09DCDC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38E7C2C3-73DF-4AAE-88E0-A76D487E194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927C236B-0552-4D4B-A533-16CADEF68B5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3EAFF04D-6B7D-45E4-A954-7FC5A7FF45F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a:extLst>
            <a:ext uri="{FF2B5EF4-FFF2-40B4-BE49-F238E27FC236}">
              <a16:creationId xmlns:a16="http://schemas.microsoft.com/office/drawing/2014/main" id="{8404B84D-F2B2-4BC7-9B3B-96973A3315D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34EF6921-1F6F-4FA1-8810-D2B363656F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a:extLst>
            <a:ext uri="{FF2B5EF4-FFF2-40B4-BE49-F238E27FC236}">
              <a16:creationId xmlns:a16="http://schemas.microsoft.com/office/drawing/2014/main" id="{013D803B-BB63-4982-9ACD-68095CDDA04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DBA20717-9EE2-4E59-9DCF-407CC313284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a:extLst>
            <a:ext uri="{FF2B5EF4-FFF2-40B4-BE49-F238E27FC236}">
              <a16:creationId xmlns:a16="http://schemas.microsoft.com/office/drawing/2014/main" id="{9E168C5F-8A47-4CC4-A89A-B7094E67C54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CF11F66B-D15E-4781-BC42-A067B149882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a:extLst>
            <a:ext uri="{FF2B5EF4-FFF2-40B4-BE49-F238E27FC236}">
              <a16:creationId xmlns:a16="http://schemas.microsoft.com/office/drawing/2014/main" id="{E064D837-5D78-4E08-AEE6-E0F2372E6A4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685B586A-334D-4338-801F-74DF5E4E3FC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a:extLst>
            <a:ext uri="{FF2B5EF4-FFF2-40B4-BE49-F238E27FC236}">
              <a16:creationId xmlns:a16="http://schemas.microsoft.com/office/drawing/2014/main" id="{06693E5B-9FEE-46AA-A15B-732BF61967D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C51F5F9A-944B-4B8F-BA62-F9926F39F12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551B0166-5D90-40A6-9817-561AEA472E2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CD7CBBB7-5046-4F64-B32C-F148FF9AD46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460" name="直線コネクタ 459">
          <a:extLst>
            <a:ext uri="{FF2B5EF4-FFF2-40B4-BE49-F238E27FC236}">
              <a16:creationId xmlns:a16="http://schemas.microsoft.com/office/drawing/2014/main" id="{F9396D5D-4FBD-428C-85E8-C48A9A5E3474}"/>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461" name="【市民会館】&#10;一人当たり面積最小値テキスト">
          <a:extLst>
            <a:ext uri="{FF2B5EF4-FFF2-40B4-BE49-F238E27FC236}">
              <a16:creationId xmlns:a16="http://schemas.microsoft.com/office/drawing/2014/main" id="{139B1E77-4081-4B7F-9943-AAEBFBB68772}"/>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462" name="直線コネクタ 461">
          <a:extLst>
            <a:ext uri="{FF2B5EF4-FFF2-40B4-BE49-F238E27FC236}">
              <a16:creationId xmlns:a16="http://schemas.microsoft.com/office/drawing/2014/main" id="{790DCC8D-F258-4C6E-A4C7-D21318A4748C}"/>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463" name="【市民会館】&#10;一人当たり面積最大値テキスト">
          <a:extLst>
            <a:ext uri="{FF2B5EF4-FFF2-40B4-BE49-F238E27FC236}">
              <a16:creationId xmlns:a16="http://schemas.microsoft.com/office/drawing/2014/main" id="{907311C1-57E4-403A-B9CE-D49510882AF7}"/>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464" name="直線コネクタ 463">
          <a:extLst>
            <a:ext uri="{FF2B5EF4-FFF2-40B4-BE49-F238E27FC236}">
              <a16:creationId xmlns:a16="http://schemas.microsoft.com/office/drawing/2014/main" id="{4BAFF9EC-8989-4D56-8FA7-CB6D0FF90F52}"/>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465" name="【市民会館】&#10;一人当たり面積平均値テキスト">
          <a:extLst>
            <a:ext uri="{FF2B5EF4-FFF2-40B4-BE49-F238E27FC236}">
              <a16:creationId xmlns:a16="http://schemas.microsoft.com/office/drawing/2014/main" id="{4DAA2C3C-5B5A-44D9-8C32-C6F6A41D5BB3}"/>
            </a:ext>
          </a:extLst>
        </xdr:cNvPr>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466" name="フローチャート: 判断 465">
          <a:extLst>
            <a:ext uri="{FF2B5EF4-FFF2-40B4-BE49-F238E27FC236}">
              <a16:creationId xmlns:a16="http://schemas.microsoft.com/office/drawing/2014/main" id="{AC63E569-0906-40D7-8DCC-3189C0E881E0}"/>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467" name="フローチャート: 判断 466">
          <a:extLst>
            <a:ext uri="{FF2B5EF4-FFF2-40B4-BE49-F238E27FC236}">
              <a16:creationId xmlns:a16="http://schemas.microsoft.com/office/drawing/2014/main" id="{E6B007A6-A37A-4EB7-955A-296C1E9BA049}"/>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68" name="フローチャート: 判断 467">
          <a:extLst>
            <a:ext uri="{FF2B5EF4-FFF2-40B4-BE49-F238E27FC236}">
              <a16:creationId xmlns:a16="http://schemas.microsoft.com/office/drawing/2014/main" id="{DDE07130-B9E7-4A5E-A37B-ADB1C3FAA9CA}"/>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469" name="フローチャート: 判断 468">
          <a:extLst>
            <a:ext uri="{FF2B5EF4-FFF2-40B4-BE49-F238E27FC236}">
              <a16:creationId xmlns:a16="http://schemas.microsoft.com/office/drawing/2014/main" id="{723D4F22-49DF-47CD-B948-88D5F0B42EA1}"/>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70" name="フローチャート: 判断 469">
          <a:extLst>
            <a:ext uri="{FF2B5EF4-FFF2-40B4-BE49-F238E27FC236}">
              <a16:creationId xmlns:a16="http://schemas.microsoft.com/office/drawing/2014/main" id="{69E0509F-0583-49BE-9552-0DBE050007C2}"/>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43E82E0-C29F-48D1-8043-762B4B0089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0C85451-C789-4E8F-BDF5-31EB868B9C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2F0943B-BF64-4932-B86F-288AF009D16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6662FA8-C180-4577-8207-5D00C2ADD62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7F6F854-6E66-4072-865D-B8B71085AC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94742</xdr:rowOff>
    </xdr:from>
    <xdr:to>
      <xdr:col>55</xdr:col>
      <xdr:colOff>50800</xdr:colOff>
      <xdr:row>108</xdr:row>
      <xdr:rowOff>24892</xdr:rowOff>
    </xdr:to>
    <xdr:sp macro="" textlink="">
      <xdr:nvSpPr>
        <xdr:cNvPr id="476" name="楕円 475">
          <a:extLst>
            <a:ext uri="{FF2B5EF4-FFF2-40B4-BE49-F238E27FC236}">
              <a16:creationId xmlns:a16="http://schemas.microsoft.com/office/drawing/2014/main" id="{2A590B3F-CDD9-41E2-9B6B-D3B1393FE787}"/>
            </a:ext>
          </a:extLst>
        </xdr:cNvPr>
        <xdr:cNvSpPr/>
      </xdr:nvSpPr>
      <xdr:spPr>
        <a:xfrm>
          <a:off x="104267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9669</xdr:rowOff>
    </xdr:from>
    <xdr:ext cx="469744" cy="259045"/>
    <xdr:sp macro="" textlink="">
      <xdr:nvSpPr>
        <xdr:cNvPr id="477" name="【市民会館】&#10;一人当たり面積該当値テキスト">
          <a:extLst>
            <a:ext uri="{FF2B5EF4-FFF2-40B4-BE49-F238E27FC236}">
              <a16:creationId xmlns:a16="http://schemas.microsoft.com/office/drawing/2014/main" id="{23FA423D-EFEB-401D-B979-09BC20983902}"/>
            </a:ext>
          </a:extLst>
        </xdr:cNvPr>
        <xdr:cNvSpPr txBox="1"/>
      </xdr:nvSpPr>
      <xdr:spPr>
        <a:xfrm>
          <a:off x="10515600" y="183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83313</xdr:rowOff>
    </xdr:from>
    <xdr:to>
      <xdr:col>50</xdr:col>
      <xdr:colOff>165100</xdr:colOff>
      <xdr:row>108</xdr:row>
      <xdr:rowOff>13463</xdr:rowOff>
    </xdr:to>
    <xdr:sp macro="" textlink="">
      <xdr:nvSpPr>
        <xdr:cNvPr id="478" name="楕円 477">
          <a:extLst>
            <a:ext uri="{FF2B5EF4-FFF2-40B4-BE49-F238E27FC236}">
              <a16:creationId xmlns:a16="http://schemas.microsoft.com/office/drawing/2014/main" id="{B72DAE9D-E127-44FC-9E98-BF46485A8292}"/>
            </a:ext>
          </a:extLst>
        </xdr:cNvPr>
        <xdr:cNvSpPr/>
      </xdr:nvSpPr>
      <xdr:spPr>
        <a:xfrm>
          <a:off x="95885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134113</xdr:rowOff>
    </xdr:from>
    <xdr:to>
      <xdr:col>55</xdr:col>
      <xdr:colOff>0</xdr:colOff>
      <xdr:row>107</xdr:row>
      <xdr:rowOff>145542</xdr:rowOff>
    </xdr:to>
    <xdr:cxnSp macro="">
      <xdr:nvCxnSpPr>
        <xdr:cNvPr id="479" name="直線コネクタ 478">
          <a:extLst>
            <a:ext uri="{FF2B5EF4-FFF2-40B4-BE49-F238E27FC236}">
              <a16:creationId xmlns:a16="http://schemas.microsoft.com/office/drawing/2014/main" id="{5DA55D0B-1674-4956-B6A0-682E772BB422}"/>
            </a:ext>
          </a:extLst>
        </xdr:cNvPr>
        <xdr:cNvCxnSpPr/>
      </xdr:nvCxnSpPr>
      <xdr:spPr>
        <a:xfrm>
          <a:off x="9639300" y="18479263"/>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95504</xdr:rowOff>
    </xdr:from>
    <xdr:to>
      <xdr:col>46</xdr:col>
      <xdr:colOff>38100</xdr:colOff>
      <xdr:row>108</xdr:row>
      <xdr:rowOff>25654</xdr:rowOff>
    </xdr:to>
    <xdr:sp macro="" textlink="">
      <xdr:nvSpPr>
        <xdr:cNvPr id="480" name="楕円 479">
          <a:extLst>
            <a:ext uri="{FF2B5EF4-FFF2-40B4-BE49-F238E27FC236}">
              <a16:creationId xmlns:a16="http://schemas.microsoft.com/office/drawing/2014/main" id="{EF4DE81A-924D-4B75-B08B-83EE4F6A16B2}"/>
            </a:ext>
          </a:extLst>
        </xdr:cNvPr>
        <xdr:cNvSpPr/>
      </xdr:nvSpPr>
      <xdr:spPr>
        <a:xfrm>
          <a:off x="8699500" y="184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134113</xdr:rowOff>
    </xdr:from>
    <xdr:to>
      <xdr:col>50</xdr:col>
      <xdr:colOff>114300</xdr:colOff>
      <xdr:row>107</xdr:row>
      <xdr:rowOff>146304</xdr:rowOff>
    </xdr:to>
    <xdr:cxnSp macro="">
      <xdr:nvCxnSpPr>
        <xdr:cNvPr id="481" name="直線コネクタ 480">
          <a:extLst>
            <a:ext uri="{FF2B5EF4-FFF2-40B4-BE49-F238E27FC236}">
              <a16:creationId xmlns:a16="http://schemas.microsoft.com/office/drawing/2014/main" id="{06A15E44-D85D-4B32-A6AA-A36CD2B7EBD9}"/>
            </a:ext>
          </a:extLst>
        </xdr:cNvPr>
        <xdr:cNvCxnSpPr/>
      </xdr:nvCxnSpPr>
      <xdr:spPr>
        <a:xfrm flipV="1">
          <a:off x="8750300" y="18479263"/>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100076</xdr:rowOff>
    </xdr:from>
    <xdr:to>
      <xdr:col>41</xdr:col>
      <xdr:colOff>101600</xdr:colOff>
      <xdr:row>108</xdr:row>
      <xdr:rowOff>30226</xdr:rowOff>
    </xdr:to>
    <xdr:sp macro="" textlink="">
      <xdr:nvSpPr>
        <xdr:cNvPr id="482" name="楕円 481">
          <a:extLst>
            <a:ext uri="{FF2B5EF4-FFF2-40B4-BE49-F238E27FC236}">
              <a16:creationId xmlns:a16="http://schemas.microsoft.com/office/drawing/2014/main" id="{06491FFE-F29B-4D3F-931D-835071248E67}"/>
            </a:ext>
          </a:extLst>
        </xdr:cNvPr>
        <xdr:cNvSpPr/>
      </xdr:nvSpPr>
      <xdr:spPr>
        <a:xfrm>
          <a:off x="7810500" y="184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146304</xdr:rowOff>
    </xdr:from>
    <xdr:to>
      <xdr:col>45</xdr:col>
      <xdr:colOff>177800</xdr:colOff>
      <xdr:row>107</xdr:row>
      <xdr:rowOff>150876</xdr:rowOff>
    </xdr:to>
    <xdr:cxnSp macro="">
      <xdr:nvCxnSpPr>
        <xdr:cNvPr id="483" name="直線コネクタ 482">
          <a:extLst>
            <a:ext uri="{FF2B5EF4-FFF2-40B4-BE49-F238E27FC236}">
              <a16:creationId xmlns:a16="http://schemas.microsoft.com/office/drawing/2014/main" id="{AA626CB5-10C5-459F-9877-C02ED02A72EE}"/>
            </a:ext>
          </a:extLst>
        </xdr:cNvPr>
        <xdr:cNvCxnSpPr/>
      </xdr:nvCxnSpPr>
      <xdr:spPr>
        <a:xfrm flipV="1">
          <a:off x="7861300" y="184914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84" name="楕円 483">
          <a:extLst>
            <a:ext uri="{FF2B5EF4-FFF2-40B4-BE49-F238E27FC236}">
              <a16:creationId xmlns:a16="http://schemas.microsoft.com/office/drawing/2014/main" id="{51457B11-EF5C-472E-A236-EB6BE1E9D23A}"/>
            </a:ext>
          </a:extLst>
        </xdr:cNvPr>
        <xdr:cNvSpPr/>
      </xdr:nvSpPr>
      <xdr:spPr>
        <a:xfrm>
          <a:off x="692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133350</xdr:rowOff>
    </xdr:from>
    <xdr:to>
      <xdr:col>41</xdr:col>
      <xdr:colOff>50800</xdr:colOff>
      <xdr:row>107</xdr:row>
      <xdr:rowOff>150876</xdr:rowOff>
    </xdr:to>
    <xdr:cxnSp macro="">
      <xdr:nvCxnSpPr>
        <xdr:cNvPr id="485" name="直線コネクタ 484">
          <a:extLst>
            <a:ext uri="{FF2B5EF4-FFF2-40B4-BE49-F238E27FC236}">
              <a16:creationId xmlns:a16="http://schemas.microsoft.com/office/drawing/2014/main" id="{C6BE4A55-E2AB-4FDE-88CF-FBE1A5E1D6D8}"/>
            </a:ext>
          </a:extLst>
        </xdr:cNvPr>
        <xdr:cNvCxnSpPr/>
      </xdr:nvCxnSpPr>
      <xdr:spPr>
        <a:xfrm>
          <a:off x="6972300" y="17964150"/>
          <a:ext cx="889000" cy="53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486" name="n_1aveValue【市民会館】&#10;一人当たり面積">
          <a:extLst>
            <a:ext uri="{FF2B5EF4-FFF2-40B4-BE49-F238E27FC236}">
              <a16:creationId xmlns:a16="http://schemas.microsoft.com/office/drawing/2014/main" id="{81DBA6B1-1097-49C0-A641-7D228E7B1B79}"/>
            </a:ext>
          </a:extLst>
        </xdr:cNvPr>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87" name="n_2aveValue【市民会館】&#10;一人当たり面積">
          <a:extLst>
            <a:ext uri="{FF2B5EF4-FFF2-40B4-BE49-F238E27FC236}">
              <a16:creationId xmlns:a16="http://schemas.microsoft.com/office/drawing/2014/main" id="{39369EA6-5E2E-4373-AC0D-F3FBDEF1E265}"/>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488" name="n_3aveValue【市民会館】&#10;一人当たり面積">
          <a:extLst>
            <a:ext uri="{FF2B5EF4-FFF2-40B4-BE49-F238E27FC236}">
              <a16:creationId xmlns:a16="http://schemas.microsoft.com/office/drawing/2014/main" id="{595DF425-6889-4FC2-9B3D-A1D4FC212025}"/>
            </a:ext>
          </a:extLst>
        </xdr:cNvPr>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489" name="n_4aveValue【市民会館】&#10;一人当たり面積">
          <a:extLst>
            <a:ext uri="{FF2B5EF4-FFF2-40B4-BE49-F238E27FC236}">
              <a16:creationId xmlns:a16="http://schemas.microsoft.com/office/drawing/2014/main" id="{8ECB9C96-93FC-40CD-8BC4-38140A98C9B7}"/>
            </a:ext>
          </a:extLst>
        </xdr:cNvPr>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4590</xdr:rowOff>
    </xdr:from>
    <xdr:ext cx="469744" cy="259045"/>
    <xdr:sp macro="" textlink="">
      <xdr:nvSpPr>
        <xdr:cNvPr id="490" name="n_1mainValue【市民会館】&#10;一人当たり面積">
          <a:extLst>
            <a:ext uri="{FF2B5EF4-FFF2-40B4-BE49-F238E27FC236}">
              <a16:creationId xmlns:a16="http://schemas.microsoft.com/office/drawing/2014/main" id="{7186F58C-4413-474E-A99E-71CB71574729}"/>
            </a:ext>
          </a:extLst>
        </xdr:cNvPr>
        <xdr:cNvSpPr txBox="1"/>
      </xdr:nvSpPr>
      <xdr:spPr>
        <a:xfrm>
          <a:off x="9391727" y="185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16781</xdr:rowOff>
    </xdr:from>
    <xdr:ext cx="469744" cy="259045"/>
    <xdr:sp macro="" textlink="">
      <xdr:nvSpPr>
        <xdr:cNvPr id="491" name="n_2mainValue【市民会館】&#10;一人当たり面積">
          <a:extLst>
            <a:ext uri="{FF2B5EF4-FFF2-40B4-BE49-F238E27FC236}">
              <a16:creationId xmlns:a16="http://schemas.microsoft.com/office/drawing/2014/main" id="{812DB870-9291-477A-B0B4-22ADD74388F0}"/>
            </a:ext>
          </a:extLst>
        </xdr:cNvPr>
        <xdr:cNvSpPr txBox="1"/>
      </xdr:nvSpPr>
      <xdr:spPr>
        <a:xfrm>
          <a:off x="8515427" y="1853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21353</xdr:rowOff>
    </xdr:from>
    <xdr:ext cx="469744" cy="259045"/>
    <xdr:sp macro="" textlink="">
      <xdr:nvSpPr>
        <xdr:cNvPr id="492" name="n_3mainValue【市民会館】&#10;一人当たり面積">
          <a:extLst>
            <a:ext uri="{FF2B5EF4-FFF2-40B4-BE49-F238E27FC236}">
              <a16:creationId xmlns:a16="http://schemas.microsoft.com/office/drawing/2014/main" id="{EA7020F5-5C9D-4DE1-BD4C-FA3FBC3FF96D}"/>
            </a:ext>
          </a:extLst>
        </xdr:cNvPr>
        <xdr:cNvSpPr txBox="1"/>
      </xdr:nvSpPr>
      <xdr:spPr>
        <a:xfrm>
          <a:off x="7626427"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93" name="n_4mainValue【市民会館】&#10;一人当たり面積">
          <a:extLst>
            <a:ext uri="{FF2B5EF4-FFF2-40B4-BE49-F238E27FC236}">
              <a16:creationId xmlns:a16="http://schemas.microsoft.com/office/drawing/2014/main" id="{D9F0B49B-BE38-4261-8BC4-E9C519C2C67A}"/>
            </a:ext>
          </a:extLst>
        </xdr:cNvPr>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ACE6D808-B2EB-4C10-B09F-33D5B5CA138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70C2D2B7-FBA3-43F0-888F-D963F57294F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23094B67-EBA9-4AC3-B8C4-E95A859B4A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14FA343A-C543-47FC-A33D-3B51F395B6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4F930174-FA27-4FDB-B732-22C7E8571B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7C5B2C70-06F3-49F2-886D-0A82D33067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F252ACC9-F11E-4BD0-932B-42ECE850D8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1315BFA6-55A6-4DAD-898F-24C6F548AB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DE4E6B4E-6F6A-4154-82BE-5AC35DA234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82A7B1B-2709-473C-8143-21EF16D0E0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A9999913-9BB0-4594-AF40-23E346E49A8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45B654DF-B735-41B9-B3F4-E3914383C1A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B19F5A1F-A4F6-4DC8-920D-516A065AF41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F57371E-1D7A-4AD8-A8BB-4CF6FA1E9C1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B8BB6FF8-85C9-48E1-92B4-6B8AB76E54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326BEFF2-604A-448E-9636-767C4FDD3CF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4890CE18-5D5E-437A-BACC-973F040767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7D45B6FE-0483-4474-A5D8-9288BE2E33E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D549FE0-9B0C-431A-924A-D74C37760F1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9A31C7CE-8595-4AAE-8242-EB46FA61375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DDF844C9-81FD-41D9-8071-A4CD2F3E68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B51A9E67-0494-49D7-B68D-BFF4BAF7307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CCA47AB2-57E3-4766-ADDF-F4816C46DA8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FB5EE3AC-2E55-42CC-8481-A68583AAEB6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37979F2D-2A8C-43CE-A058-5F4ECE52DC1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519" name="直線コネクタ 518">
          <a:extLst>
            <a:ext uri="{FF2B5EF4-FFF2-40B4-BE49-F238E27FC236}">
              <a16:creationId xmlns:a16="http://schemas.microsoft.com/office/drawing/2014/main" id="{CE928060-8A41-4AB6-9169-DC3EF33FCDF4}"/>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5273896D-E54F-4A0A-A725-8673521516CB}"/>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1" name="直線コネクタ 520">
          <a:extLst>
            <a:ext uri="{FF2B5EF4-FFF2-40B4-BE49-F238E27FC236}">
              <a16:creationId xmlns:a16="http://schemas.microsoft.com/office/drawing/2014/main" id="{369B93F6-DAAD-4982-A30C-41200C32779A}"/>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F2713FF-0B16-4014-B582-6FBFF49A06A1}"/>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523" name="直線コネクタ 522">
          <a:extLst>
            <a:ext uri="{FF2B5EF4-FFF2-40B4-BE49-F238E27FC236}">
              <a16:creationId xmlns:a16="http://schemas.microsoft.com/office/drawing/2014/main" id="{95EB843A-9F6A-449A-B736-3E69C2503573}"/>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103794</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26572482-8301-4923-B113-636F7E5CF65A}"/>
            </a:ext>
          </a:extLst>
        </xdr:cNvPr>
        <xdr:cNvSpPr txBox="1"/>
      </xdr:nvSpPr>
      <xdr:spPr>
        <a:xfrm>
          <a:off x="16357600" y="6447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525" name="フローチャート: 判断 524">
          <a:extLst>
            <a:ext uri="{FF2B5EF4-FFF2-40B4-BE49-F238E27FC236}">
              <a16:creationId xmlns:a16="http://schemas.microsoft.com/office/drawing/2014/main" id="{5CC23BAD-F141-4412-8CF9-D925890DB507}"/>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6" name="フローチャート: 判断 525">
          <a:extLst>
            <a:ext uri="{FF2B5EF4-FFF2-40B4-BE49-F238E27FC236}">
              <a16:creationId xmlns:a16="http://schemas.microsoft.com/office/drawing/2014/main" id="{AF375F98-6DF4-4956-9BCA-555AF0D9597D}"/>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7" name="フローチャート: 判断 526">
          <a:extLst>
            <a:ext uri="{FF2B5EF4-FFF2-40B4-BE49-F238E27FC236}">
              <a16:creationId xmlns:a16="http://schemas.microsoft.com/office/drawing/2014/main" id="{357440A4-CC0E-4DC9-BD7C-25B3020CAA2D}"/>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8" name="フローチャート: 判断 527">
          <a:extLst>
            <a:ext uri="{FF2B5EF4-FFF2-40B4-BE49-F238E27FC236}">
              <a16:creationId xmlns:a16="http://schemas.microsoft.com/office/drawing/2014/main" id="{7C8537AA-5CF0-4FDD-A88C-3D19B87C5F3F}"/>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29" name="フローチャート: 判断 528">
          <a:extLst>
            <a:ext uri="{FF2B5EF4-FFF2-40B4-BE49-F238E27FC236}">
              <a16:creationId xmlns:a16="http://schemas.microsoft.com/office/drawing/2014/main" id="{B4BEF605-BAE2-4432-A9B7-77E5580AA9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70D11A5-5DCD-43DA-83A8-CDE9401ED0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2E5E556-90E6-4F4B-B6DD-4C7C463694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52B90E0-4C1B-4897-A6A4-32C41D2DA2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7D98E6B-73AE-4EC7-801C-4DAF4E6460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35257F5-7EC9-43AA-83C8-ACCD0FE72D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35" name="楕円 534">
          <a:extLst>
            <a:ext uri="{FF2B5EF4-FFF2-40B4-BE49-F238E27FC236}">
              <a16:creationId xmlns:a16="http://schemas.microsoft.com/office/drawing/2014/main" id="{4D37D0FB-D975-4A3B-9CC1-31E8436FAAF5}"/>
            </a:ext>
          </a:extLst>
        </xdr:cNvPr>
        <xdr:cNvSpPr/>
      </xdr:nvSpPr>
      <xdr:spPr>
        <a:xfrm>
          <a:off x="16268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113228</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3FEF1601-C05A-4DA7-97D3-198DBDBCF1D7}"/>
            </a:ext>
          </a:extLst>
        </xdr:cNvPr>
        <xdr:cNvSpPr txBox="1"/>
      </xdr:nvSpPr>
      <xdr:spPr>
        <a:xfrm>
          <a:off x="16357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537" name="楕円 536">
          <a:extLst>
            <a:ext uri="{FF2B5EF4-FFF2-40B4-BE49-F238E27FC236}">
              <a16:creationId xmlns:a16="http://schemas.microsoft.com/office/drawing/2014/main" id="{CE8FEE3F-5950-43A9-AE67-9C830467D2C5}"/>
            </a:ext>
          </a:extLst>
        </xdr:cNvPr>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39</xdr:row>
      <xdr:rowOff>14151</xdr:rowOff>
    </xdr:to>
    <xdr:cxnSp macro="">
      <xdr:nvCxnSpPr>
        <xdr:cNvPr id="538" name="直線コネクタ 537">
          <a:extLst>
            <a:ext uri="{FF2B5EF4-FFF2-40B4-BE49-F238E27FC236}">
              <a16:creationId xmlns:a16="http://schemas.microsoft.com/office/drawing/2014/main" id="{3EF5ADF5-30CE-4D95-AF28-BB0E727C221E}"/>
            </a:ext>
          </a:extLst>
        </xdr:cNvPr>
        <xdr:cNvCxnSpPr/>
      </xdr:nvCxnSpPr>
      <xdr:spPr>
        <a:xfrm>
          <a:off x="15481300" y="664355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33565</xdr:rowOff>
    </xdr:from>
    <xdr:to>
      <xdr:col>76</xdr:col>
      <xdr:colOff>165100</xdr:colOff>
      <xdr:row>38</xdr:row>
      <xdr:rowOff>135165</xdr:rowOff>
    </xdr:to>
    <xdr:sp macro="" textlink="">
      <xdr:nvSpPr>
        <xdr:cNvPr id="539" name="楕円 538">
          <a:extLst>
            <a:ext uri="{FF2B5EF4-FFF2-40B4-BE49-F238E27FC236}">
              <a16:creationId xmlns:a16="http://schemas.microsoft.com/office/drawing/2014/main" id="{12996FF7-F102-457B-BE66-E5F0E0B0A961}"/>
            </a:ext>
          </a:extLst>
        </xdr:cNvPr>
        <xdr:cNvSpPr/>
      </xdr:nvSpPr>
      <xdr:spPr>
        <a:xfrm>
          <a:off x="14541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84365</xdr:rowOff>
    </xdr:from>
    <xdr:to>
      <xdr:col>81</xdr:col>
      <xdr:colOff>50800</xdr:colOff>
      <xdr:row>38</xdr:row>
      <xdr:rowOff>128451</xdr:rowOff>
    </xdr:to>
    <xdr:cxnSp macro="">
      <xdr:nvCxnSpPr>
        <xdr:cNvPr id="540" name="直線コネクタ 539">
          <a:extLst>
            <a:ext uri="{FF2B5EF4-FFF2-40B4-BE49-F238E27FC236}">
              <a16:creationId xmlns:a16="http://schemas.microsoft.com/office/drawing/2014/main" id="{EA05495E-B884-477F-BE91-A33A7DC41E01}"/>
            </a:ext>
          </a:extLst>
        </xdr:cNvPr>
        <xdr:cNvCxnSpPr/>
      </xdr:nvCxnSpPr>
      <xdr:spPr>
        <a:xfrm>
          <a:off x="14592300" y="659946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160927</xdr:rowOff>
    </xdr:from>
    <xdr:to>
      <xdr:col>72</xdr:col>
      <xdr:colOff>38100</xdr:colOff>
      <xdr:row>38</xdr:row>
      <xdr:rowOff>91077</xdr:rowOff>
    </xdr:to>
    <xdr:sp macro="" textlink="">
      <xdr:nvSpPr>
        <xdr:cNvPr id="541" name="楕円 540">
          <a:extLst>
            <a:ext uri="{FF2B5EF4-FFF2-40B4-BE49-F238E27FC236}">
              <a16:creationId xmlns:a16="http://schemas.microsoft.com/office/drawing/2014/main" id="{B718FBC3-BC48-447B-8DB6-008616588332}"/>
            </a:ext>
          </a:extLst>
        </xdr:cNvPr>
        <xdr:cNvSpPr/>
      </xdr:nvSpPr>
      <xdr:spPr>
        <a:xfrm>
          <a:off x="1365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40277</xdr:rowOff>
    </xdr:from>
    <xdr:to>
      <xdr:col>76</xdr:col>
      <xdr:colOff>114300</xdr:colOff>
      <xdr:row>38</xdr:row>
      <xdr:rowOff>84365</xdr:rowOff>
    </xdr:to>
    <xdr:cxnSp macro="">
      <xdr:nvCxnSpPr>
        <xdr:cNvPr id="542" name="直線コネクタ 541">
          <a:extLst>
            <a:ext uri="{FF2B5EF4-FFF2-40B4-BE49-F238E27FC236}">
              <a16:creationId xmlns:a16="http://schemas.microsoft.com/office/drawing/2014/main" id="{D0FA06F4-78D1-4D26-A511-19BDB11E34CE}"/>
            </a:ext>
          </a:extLst>
        </xdr:cNvPr>
        <xdr:cNvCxnSpPr/>
      </xdr:nvCxnSpPr>
      <xdr:spPr>
        <a:xfrm>
          <a:off x="13703300" y="65553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160927</xdr:rowOff>
    </xdr:from>
    <xdr:to>
      <xdr:col>67</xdr:col>
      <xdr:colOff>101600</xdr:colOff>
      <xdr:row>38</xdr:row>
      <xdr:rowOff>91077</xdr:rowOff>
    </xdr:to>
    <xdr:sp macro="" textlink="">
      <xdr:nvSpPr>
        <xdr:cNvPr id="543" name="楕円 542">
          <a:extLst>
            <a:ext uri="{FF2B5EF4-FFF2-40B4-BE49-F238E27FC236}">
              <a16:creationId xmlns:a16="http://schemas.microsoft.com/office/drawing/2014/main" id="{4EA3E21E-B16B-4359-9165-EB03559B63DF}"/>
            </a:ext>
          </a:extLst>
        </xdr:cNvPr>
        <xdr:cNvSpPr/>
      </xdr:nvSpPr>
      <xdr:spPr>
        <a:xfrm>
          <a:off x="12763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40277</xdr:rowOff>
    </xdr:from>
    <xdr:to>
      <xdr:col>71</xdr:col>
      <xdr:colOff>177800</xdr:colOff>
      <xdr:row>38</xdr:row>
      <xdr:rowOff>40277</xdr:rowOff>
    </xdr:to>
    <xdr:cxnSp macro="">
      <xdr:nvCxnSpPr>
        <xdr:cNvPr id="544" name="直線コネクタ 543">
          <a:extLst>
            <a:ext uri="{FF2B5EF4-FFF2-40B4-BE49-F238E27FC236}">
              <a16:creationId xmlns:a16="http://schemas.microsoft.com/office/drawing/2014/main" id="{2811748F-2E59-467C-B185-BDA3E45506F3}"/>
            </a:ext>
          </a:extLst>
        </xdr:cNvPr>
        <xdr:cNvCxnSpPr/>
      </xdr:nvCxnSpPr>
      <xdr:spPr>
        <a:xfrm>
          <a:off x="12814300" y="6555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C7D8CD0B-AFD0-40D3-BEC7-C7D5B17BFEC7}"/>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43771988-FD20-4033-9500-6CE71DFF5D3C}"/>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E8B74679-266D-4B21-BE0B-894898BF8695}"/>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475E97CE-1A10-4EAE-AD4E-EE7C2AF76B96}"/>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2C913E37-C4DF-4BEA-B6ED-8229EF389C69}"/>
            </a:ext>
          </a:extLst>
        </xdr:cNvPr>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126292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AA0FC00A-A2C5-4DEB-8939-AF872FB1C8CB}"/>
            </a:ext>
          </a:extLst>
        </xdr:cNvPr>
        <xdr:cNvSpPr txBox="1"/>
      </xdr:nvSpPr>
      <xdr:spPr>
        <a:xfrm>
          <a:off x="14389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89F6B799-DAC9-46D7-91DA-9C1F2B32929D}"/>
            </a:ext>
          </a:extLst>
        </xdr:cNvPr>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82204</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5B0C734-B534-4AC4-B77D-7A8ACD8897D8}"/>
            </a:ext>
          </a:extLst>
        </xdr:cNvPr>
        <xdr:cNvSpPr txBox="1"/>
      </xdr:nvSpPr>
      <xdr:spPr>
        <a:xfrm>
          <a:off x="12611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D5ECFDED-CD69-4325-B75C-C0EE2EED7D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14B2DCA-9A2F-428F-B5E0-4263A97B75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C255B24-7E40-4AE3-8A70-367D7B4366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991662F5-C089-482C-A2BA-51F3BA6D8D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B8C2C59A-DF17-4FF1-B385-68F9ED34A1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98BE7AE1-F537-4BCF-B214-D1DBE795E8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DC7E6D31-BF76-409E-B6D6-A0A71819AE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DEB61A5-F7A7-4462-918B-CC539F5ED7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B643D00-CDC1-40EF-ADBF-A7D97E268B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AC4680F6-91A1-40E2-8515-8E0412EF6B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BF39CF8D-3EEF-4A52-8C14-8EF40C1F841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FF0CED05-BE99-4DCC-82E1-5B186927E9F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6F5AFFCE-87C8-414D-82B4-5D64D6DFED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457F4EFF-D6C7-40D4-8EB0-1EFEEB5F306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C07104F2-2CC5-4E0B-8671-3C2D5FFD1C9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BB4DBA40-9CC0-4C2E-A773-64FE256194F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A2F1B114-C5B5-4E8E-B125-CEF3F0CF114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AA086546-F5F7-4889-AEE1-B51030A04E7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9BEB1B5B-D23C-4CAB-A429-3F6C113EAEA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666BDB9E-01C7-4E3A-8B66-0B7FD6A1F22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CCBEB6A6-3D21-4195-BC07-F17D8D1AA7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574" name="直線コネクタ 573">
          <a:extLst>
            <a:ext uri="{FF2B5EF4-FFF2-40B4-BE49-F238E27FC236}">
              <a16:creationId xmlns:a16="http://schemas.microsoft.com/office/drawing/2014/main" id="{1F3C7A86-1463-4B54-BAAE-35999434E0E5}"/>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D2BB4350-C783-4D9E-B4BC-6B7FEBF1D902}"/>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576" name="直線コネクタ 575">
          <a:extLst>
            <a:ext uri="{FF2B5EF4-FFF2-40B4-BE49-F238E27FC236}">
              <a16:creationId xmlns:a16="http://schemas.microsoft.com/office/drawing/2014/main" id="{3DE58437-CE06-4118-B305-489D375A22EC}"/>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ABABF87-DF1D-4DFE-9A43-97D900D07D33}"/>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578" name="直線コネクタ 577">
          <a:extLst>
            <a:ext uri="{FF2B5EF4-FFF2-40B4-BE49-F238E27FC236}">
              <a16:creationId xmlns:a16="http://schemas.microsoft.com/office/drawing/2014/main" id="{24B2387D-5395-49BE-9761-DD26F5D23C35}"/>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712130B0-D53E-4A27-8BC2-5033A0E93A18}"/>
            </a:ext>
          </a:extLst>
        </xdr:cNvPr>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580" name="フローチャート: 判断 579">
          <a:extLst>
            <a:ext uri="{FF2B5EF4-FFF2-40B4-BE49-F238E27FC236}">
              <a16:creationId xmlns:a16="http://schemas.microsoft.com/office/drawing/2014/main" id="{87EBD0B3-3ECB-4444-819C-72164CEA8779}"/>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581" name="フローチャート: 判断 580">
          <a:extLst>
            <a:ext uri="{FF2B5EF4-FFF2-40B4-BE49-F238E27FC236}">
              <a16:creationId xmlns:a16="http://schemas.microsoft.com/office/drawing/2014/main" id="{E86C9EB5-D7F3-4D12-B93F-5878A48FF613}"/>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582" name="フローチャート: 判断 581">
          <a:extLst>
            <a:ext uri="{FF2B5EF4-FFF2-40B4-BE49-F238E27FC236}">
              <a16:creationId xmlns:a16="http://schemas.microsoft.com/office/drawing/2014/main" id="{DE22F08F-5CA5-4AE3-BFFE-240AE27E986F}"/>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583" name="フローチャート: 判断 582">
          <a:extLst>
            <a:ext uri="{FF2B5EF4-FFF2-40B4-BE49-F238E27FC236}">
              <a16:creationId xmlns:a16="http://schemas.microsoft.com/office/drawing/2014/main" id="{91217F4F-3FEA-4085-BD6D-D8F2A6BECD74}"/>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584" name="フローチャート: 判断 583">
          <a:extLst>
            <a:ext uri="{FF2B5EF4-FFF2-40B4-BE49-F238E27FC236}">
              <a16:creationId xmlns:a16="http://schemas.microsoft.com/office/drawing/2014/main" id="{E535B618-77D5-447A-8E85-20D429C4AF84}"/>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85CAFE7-3468-430A-AF00-615C145814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FD1D918-04C8-4BF7-88C2-4DF125DCF8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FB736A8-BBB7-4890-8E43-9ECAA1EDC7B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2E6327A-E581-45B2-87B7-CC17697871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FEF5406-335E-4A7E-8DEC-EE97F7FF9DF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78920</xdr:rowOff>
    </xdr:from>
    <xdr:to>
      <xdr:col>116</xdr:col>
      <xdr:colOff>114300</xdr:colOff>
      <xdr:row>41</xdr:row>
      <xdr:rowOff>9070</xdr:rowOff>
    </xdr:to>
    <xdr:sp macro="" textlink="">
      <xdr:nvSpPr>
        <xdr:cNvPr id="590" name="楕円 589">
          <a:extLst>
            <a:ext uri="{FF2B5EF4-FFF2-40B4-BE49-F238E27FC236}">
              <a16:creationId xmlns:a16="http://schemas.microsoft.com/office/drawing/2014/main" id="{5DF32A0D-C13E-4665-B518-16F08380C83E}"/>
            </a:ext>
          </a:extLst>
        </xdr:cNvPr>
        <xdr:cNvSpPr/>
      </xdr:nvSpPr>
      <xdr:spPr>
        <a:xfrm>
          <a:off x="22110700" y="69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57347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5C6174E7-FD87-4531-8D3D-C01768DC9EDF}"/>
            </a:ext>
          </a:extLst>
        </xdr:cNvPr>
        <xdr:cNvSpPr txBox="1"/>
      </xdr:nvSpPr>
      <xdr:spPr>
        <a:xfrm>
          <a:off x="22199600" y="69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86710</xdr:rowOff>
    </xdr:from>
    <xdr:to>
      <xdr:col>112</xdr:col>
      <xdr:colOff>38100</xdr:colOff>
      <xdr:row>41</xdr:row>
      <xdr:rowOff>16860</xdr:rowOff>
    </xdr:to>
    <xdr:sp macro="" textlink="">
      <xdr:nvSpPr>
        <xdr:cNvPr id="592" name="楕円 591">
          <a:extLst>
            <a:ext uri="{FF2B5EF4-FFF2-40B4-BE49-F238E27FC236}">
              <a16:creationId xmlns:a16="http://schemas.microsoft.com/office/drawing/2014/main" id="{362D089D-B8B2-49D5-A0F0-7B2EB3332491}"/>
            </a:ext>
          </a:extLst>
        </xdr:cNvPr>
        <xdr:cNvSpPr/>
      </xdr:nvSpPr>
      <xdr:spPr>
        <a:xfrm>
          <a:off x="21272500" y="69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129720</xdr:rowOff>
    </xdr:from>
    <xdr:to>
      <xdr:col>116</xdr:col>
      <xdr:colOff>63500</xdr:colOff>
      <xdr:row>40</xdr:row>
      <xdr:rowOff>137510</xdr:rowOff>
    </xdr:to>
    <xdr:cxnSp macro="">
      <xdr:nvCxnSpPr>
        <xdr:cNvPr id="593" name="直線コネクタ 592">
          <a:extLst>
            <a:ext uri="{FF2B5EF4-FFF2-40B4-BE49-F238E27FC236}">
              <a16:creationId xmlns:a16="http://schemas.microsoft.com/office/drawing/2014/main" id="{094CCE7E-DD1A-4C0C-A589-2C4041EF256E}"/>
            </a:ext>
          </a:extLst>
        </xdr:cNvPr>
        <xdr:cNvCxnSpPr/>
      </xdr:nvCxnSpPr>
      <xdr:spPr>
        <a:xfrm flipV="1">
          <a:off x="21323300" y="6987720"/>
          <a:ext cx="8382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90448</xdr:rowOff>
    </xdr:from>
    <xdr:to>
      <xdr:col>107</xdr:col>
      <xdr:colOff>101600</xdr:colOff>
      <xdr:row>41</xdr:row>
      <xdr:rowOff>20598</xdr:rowOff>
    </xdr:to>
    <xdr:sp macro="" textlink="">
      <xdr:nvSpPr>
        <xdr:cNvPr id="594" name="楕円 593">
          <a:extLst>
            <a:ext uri="{FF2B5EF4-FFF2-40B4-BE49-F238E27FC236}">
              <a16:creationId xmlns:a16="http://schemas.microsoft.com/office/drawing/2014/main" id="{832FDCAC-BAA6-476B-9262-82ED8F48D174}"/>
            </a:ext>
          </a:extLst>
        </xdr:cNvPr>
        <xdr:cNvSpPr/>
      </xdr:nvSpPr>
      <xdr:spPr>
        <a:xfrm>
          <a:off x="20383500" y="69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137510</xdr:rowOff>
    </xdr:from>
    <xdr:to>
      <xdr:col>111</xdr:col>
      <xdr:colOff>177800</xdr:colOff>
      <xdr:row>40</xdr:row>
      <xdr:rowOff>141248</xdr:rowOff>
    </xdr:to>
    <xdr:cxnSp macro="">
      <xdr:nvCxnSpPr>
        <xdr:cNvPr id="595" name="直線コネクタ 594">
          <a:extLst>
            <a:ext uri="{FF2B5EF4-FFF2-40B4-BE49-F238E27FC236}">
              <a16:creationId xmlns:a16="http://schemas.microsoft.com/office/drawing/2014/main" id="{0FFA8EFC-A1E9-4D12-AD96-0A50EF4A1FD5}"/>
            </a:ext>
          </a:extLst>
        </xdr:cNvPr>
        <xdr:cNvCxnSpPr/>
      </xdr:nvCxnSpPr>
      <xdr:spPr>
        <a:xfrm flipV="1">
          <a:off x="20434300" y="6995510"/>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94128</xdr:rowOff>
    </xdr:from>
    <xdr:to>
      <xdr:col>102</xdr:col>
      <xdr:colOff>165100</xdr:colOff>
      <xdr:row>41</xdr:row>
      <xdr:rowOff>24278</xdr:rowOff>
    </xdr:to>
    <xdr:sp macro="" textlink="">
      <xdr:nvSpPr>
        <xdr:cNvPr id="596" name="楕円 595">
          <a:extLst>
            <a:ext uri="{FF2B5EF4-FFF2-40B4-BE49-F238E27FC236}">
              <a16:creationId xmlns:a16="http://schemas.microsoft.com/office/drawing/2014/main" id="{51E9CE9A-5123-43E6-BB4C-DAC47E261D26}"/>
            </a:ext>
          </a:extLst>
        </xdr:cNvPr>
        <xdr:cNvSpPr/>
      </xdr:nvSpPr>
      <xdr:spPr>
        <a:xfrm>
          <a:off x="19494500" y="69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141248</xdr:rowOff>
    </xdr:from>
    <xdr:to>
      <xdr:col>107</xdr:col>
      <xdr:colOff>50800</xdr:colOff>
      <xdr:row>40</xdr:row>
      <xdr:rowOff>144928</xdr:rowOff>
    </xdr:to>
    <xdr:cxnSp macro="">
      <xdr:nvCxnSpPr>
        <xdr:cNvPr id="597" name="直線コネクタ 596">
          <a:extLst>
            <a:ext uri="{FF2B5EF4-FFF2-40B4-BE49-F238E27FC236}">
              <a16:creationId xmlns:a16="http://schemas.microsoft.com/office/drawing/2014/main" id="{2EC082AC-D857-49AE-B95E-81485F860AEC}"/>
            </a:ext>
          </a:extLst>
        </xdr:cNvPr>
        <xdr:cNvCxnSpPr/>
      </xdr:nvCxnSpPr>
      <xdr:spPr>
        <a:xfrm flipV="1">
          <a:off x="19545300" y="6999248"/>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96508</xdr:rowOff>
    </xdr:from>
    <xdr:to>
      <xdr:col>98</xdr:col>
      <xdr:colOff>38100</xdr:colOff>
      <xdr:row>41</xdr:row>
      <xdr:rowOff>26658</xdr:rowOff>
    </xdr:to>
    <xdr:sp macro="" textlink="">
      <xdr:nvSpPr>
        <xdr:cNvPr id="598" name="楕円 597">
          <a:extLst>
            <a:ext uri="{FF2B5EF4-FFF2-40B4-BE49-F238E27FC236}">
              <a16:creationId xmlns:a16="http://schemas.microsoft.com/office/drawing/2014/main" id="{5FDB1BA7-FB67-48F8-BFAE-E3CF8A9B6BD0}"/>
            </a:ext>
          </a:extLst>
        </xdr:cNvPr>
        <xdr:cNvSpPr/>
      </xdr:nvSpPr>
      <xdr:spPr>
        <a:xfrm>
          <a:off x="18605500" y="695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144928</xdr:rowOff>
    </xdr:from>
    <xdr:to>
      <xdr:col>102</xdr:col>
      <xdr:colOff>114300</xdr:colOff>
      <xdr:row>40</xdr:row>
      <xdr:rowOff>147308</xdr:rowOff>
    </xdr:to>
    <xdr:cxnSp macro="">
      <xdr:nvCxnSpPr>
        <xdr:cNvPr id="599" name="直線コネクタ 598">
          <a:extLst>
            <a:ext uri="{FF2B5EF4-FFF2-40B4-BE49-F238E27FC236}">
              <a16:creationId xmlns:a16="http://schemas.microsoft.com/office/drawing/2014/main" id="{999C5052-0B97-4BC9-8ECC-AAADD5C870A0}"/>
            </a:ext>
          </a:extLst>
        </xdr:cNvPr>
        <xdr:cNvCxnSpPr/>
      </xdr:nvCxnSpPr>
      <xdr:spPr>
        <a:xfrm flipV="1">
          <a:off x="18656300" y="7002928"/>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id="{7FA17C04-950E-46B2-9E80-8EED6E3D37F6}"/>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9CFC2345-4522-4066-AE78-5ECED5C39A86}"/>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id="{A69AAA8F-5C48-490F-9212-072DE765FD0B}"/>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id="{F743A8E1-38BF-4C92-97BF-881BC7B96DF8}"/>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7987</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id="{C3B76B5D-0E16-4EE8-A2F0-5C78AC2BAEC4}"/>
            </a:ext>
          </a:extLst>
        </xdr:cNvPr>
        <xdr:cNvSpPr txBox="1"/>
      </xdr:nvSpPr>
      <xdr:spPr>
        <a:xfrm>
          <a:off x="21043411" y="70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11725</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7BED96E6-BBF4-4DF5-85E9-E18E3DEC7297}"/>
            </a:ext>
          </a:extLst>
        </xdr:cNvPr>
        <xdr:cNvSpPr txBox="1"/>
      </xdr:nvSpPr>
      <xdr:spPr>
        <a:xfrm>
          <a:off x="20167111" y="70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15405</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ADE83D12-C247-4637-B64E-553AB0E62DCB}"/>
            </a:ext>
          </a:extLst>
        </xdr:cNvPr>
        <xdr:cNvSpPr txBox="1"/>
      </xdr:nvSpPr>
      <xdr:spPr>
        <a:xfrm>
          <a:off x="19278111" y="70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17785</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8FCE259E-C2B1-4B60-B6C6-1F50B53A44D3}"/>
            </a:ext>
          </a:extLst>
        </xdr:cNvPr>
        <xdr:cNvSpPr txBox="1"/>
      </xdr:nvSpPr>
      <xdr:spPr>
        <a:xfrm>
          <a:off x="18389111" y="7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D37B6312-A6C8-4416-8B46-6E1611B60F7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210C111E-1C64-414B-BF61-A79F28910B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834219CF-A281-4995-8BAB-517752BB24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D11B01B6-8724-4990-AE5B-6DA763F544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273AFEA7-6F7C-4558-ADD0-1026DE69C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28559C-CB86-44EA-82B0-CCB704E78C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6D7246EA-05BD-4124-8A1D-B3B7588662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803F0CE7-38F0-42DE-B5E8-E4C3C5D15C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EAFA428C-8030-49A1-B940-128190A319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610D9501-78F0-4CE7-BB94-4C5E9EF1684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1EB9B2E4-39D7-4533-8874-00F9E30320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30C1853B-A32D-4ED7-976C-B9C21E4464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B40B0C11-DD6A-4342-9751-448F814CC4E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747D8A1C-EBB9-4D04-BDFE-9707C383581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FC6F372F-F710-4509-AE27-0A4CED34890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CEB737B2-5552-4BE6-A0E9-459B22E4B8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1D3F7D8C-F73C-4901-B594-795999F8E01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B5F481FC-FDBB-4D1A-B4C9-A78FF627551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E94EB22D-A4E5-4D1D-81F0-7A3D362BB6D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44932E10-213B-4F5C-9609-8A9CE2EF6E5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9B7BB14B-4E48-41A9-AD4A-302828FB19B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A157C829-FF17-4196-954A-6FEC85C599B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3BB559A3-83D8-4FCB-A8E2-1F7F543EDA2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F9162629-A146-47DA-9D34-4DB2A5A2CE7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4E4536EF-F687-4498-AAC9-C791EED3822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633" name="直線コネクタ 632">
          <a:extLst>
            <a:ext uri="{FF2B5EF4-FFF2-40B4-BE49-F238E27FC236}">
              <a16:creationId xmlns:a16="http://schemas.microsoft.com/office/drawing/2014/main" id="{AAF455F9-5A02-4A78-8B76-7D0A297762DE}"/>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53F8F944-A677-4AA6-93EA-8BBB691CEFB4}"/>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635" name="直線コネクタ 634">
          <a:extLst>
            <a:ext uri="{FF2B5EF4-FFF2-40B4-BE49-F238E27FC236}">
              <a16:creationId xmlns:a16="http://schemas.microsoft.com/office/drawing/2014/main" id="{B6E5A124-43E3-4804-A761-D6DFA847EF0C}"/>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134C9F02-7B29-420B-96FF-7B4F42BD89DE}"/>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7" name="直線コネクタ 636">
          <a:extLst>
            <a:ext uri="{FF2B5EF4-FFF2-40B4-BE49-F238E27FC236}">
              <a16:creationId xmlns:a16="http://schemas.microsoft.com/office/drawing/2014/main" id="{287D6D6B-B865-421C-8CAF-6F3A00EF3B68}"/>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27442999-1BFB-4484-B257-80C0E7F4E1E7}"/>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39" name="フローチャート: 判断 638">
          <a:extLst>
            <a:ext uri="{FF2B5EF4-FFF2-40B4-BE49-F238E27FC236}">
              <a16:creationId xmlns:a16="http://schemas.microsoft.com/office/drawing/2014/main" id="{339AF8BD-B2EF-433E-BA84-A232C5167557}"/>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640" name="フローチャート: 判断 639">
          <a:extLst>
            <a:ext uri="{FF2B5EF4-FFF2-40B4-BE49-F238E27FC236}">
              <a16:creationId xmlns:a16="http://schemas.microsoft.com/office/drawing/2014/main" id="{23CF6CE3-72AD-4FD8-A9C9-200A7DA8C561}"/>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41" name="フローチャート: 判断 640">
          <a:extLst>
            <a:ext uri="{FF2B5EF4-FFF2-40B4-BE49-F238E27FC236}">
              <a16:creationId xmlns:a16="http://schemas.microsoft.com/office/drawing/2014/main" id="{C07DD8E7-32ED-4054-A00A-09AA19246D6F}"/>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a:extLst>
            <a:ext uri="{FF2B5EF4-FFF2-40B4-BE49-F238E27FC236}">
              <a16:creationId xmlns:a16="http://schemas.microsoft.com/office/drawing/2014/main" id="{3AED5A69-5E9B-4DDF-996D-5A8826A7978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643" name="フローチャート: 判断 642">
          <a:extLst>
            <a:ext uri="{FF2B5EF4-FFF2-40B4-BE49-F238E27FC236}">
              <a16:creationId xmlns:a16="http://schemas.microsoft.com/office/drawing/2014/main" id="{FDA17321-8D8C-4404-BACF-0A6E2E181AEF}"/>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08E50BA-DBE4-443E-910E-8D655D62128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72AED815-F33A-43BF-B387-21C07EE5A6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A2637E65-B90B-4691-9AE7-92EE00579C5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6D3348A-70A1-4239-9B69-4F628C8DD3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5CD51F5-129C-4FC1-9662-06B8971691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649" name="楕円 648">
          <a:extLst>
            <a:ext uri="{FF2B5EF4-FFF2-40B4-BE49-F238E27FC236}">
              <a16:creationId xmlns:a16="http://schemas.microsoft.com/office/drawing/2014/main" id="{DADB92A7-0734-4BA1-923B-066E2110CA36}"/>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EFC87D6A-2C04-4CD6-8761-951B5C1888E3}"/>
            </a:ext>
          </a:extLst>
        </xdr:cNvPr>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651" name="楕円 650">
          <a:extLst>
            <a:ext uri="{FF2B5EF4-FFF2-40B4-BE49-F238E27FC236}">
              <a16:creationId xmlns:a16="http://schemas.microsoft.com/office/drawing/2014/main" id="{09CF4904-5B61-4E72-9460-357CF4F17BED}"/>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652" name="直線コネクタ 651">
          <a:extLst>
            <a:ext uri="{FF2B5EF4-FFF2-40B4-BE49-F238E27FC236}">
              <a16:creationId xmlns:a16="http://schemas.microsoft.com/office/drawing/2014/main" id="{DB146AEF-C3AA-4524-B200-18C690A63C96}"/>
            </a:ext>
          </a:extLst>
        </xdr:cNvPr>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653" name="楕円 652">
          <a:extLst>
            <a:ext uri="{FF2B5EF4-FFF2-40B4-BE49-F238E27FC236}">
              <a16:creationId xmlns:a16="http://schemas.microsoft.com/office/drawing/2014/main" id="{ACB117F2-F1BC-4F93-8B74-698EDC9DB665}"/>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654" name="直線コネクタ 653">
          <a:extLst>
            <a:ext uri="{FF2B5EF4-FFF2-40B4-BE49-F238E27FC236}">
              <a16:creationId xmlns:a16="http://schemas.microsoft.com/office/drawing/2014/main" id="{4DA3D706-4943-4A24-9814-03E37ABD63A6}"/>
            </a:ext>
          </a:extLst>
        </xdr:cNvPr>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55" name="楕円 654">
          <a:extLst>
            <a:ext uri="{FF2B5EF4-FFF2-40B4-BE49-F238E27FC236}">
              <a16:creationId xmlns:a16="http://schemas.microsoft.com/office/drawing/2014/main" id="{8E911D92-3304-4838-B15A-4A67D03AA365}"/>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656" name="直線コネクタ 655">
          <a:extLst>
            <a:ext uri="{FF2B5EF4-FFF2-40B4-BE49-F238E27FC236}">
              <a16:creationId xmlns:a16="http://schemas.microsoft.com/office/drawing/2014/main" id="{F63469D0-EE97-4AC0-B6B7-1F15BF775DB9}"/>
            </a:ext>
          </a:extLst>
        </xdr:cNvPr>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57" name="楕円 656">
          <a:extLst>
            <a:ext uri="{FF2B5EF4-FFF2-40B4-BE49-F238E27FC236}">
              <a16:creationId xmlns:a16="http://schemas.microsoft.com/office/drawing/2014/main" id="{67292AC8-E49D-44CE-8CC4-85D46EFEE4FE}"/>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8165</xdr:rowOff>
    </xdr:to>
    <xdr:cxnSp macro="">
      <xdr:nvCxnSpPr>
        <xdr:cNvPr id="658" name="直線コネクタ 657">
          <a:extLst>
            <a:ext uri="{FF2B5EF4-FFF2-40B4-BE49-F238E27FC236}">
              <a16:creationId xmlns:a16="http://schemas.microsoft.com/office/drawing/2014/main" id="{B7C049F1-8270-4132-8230-E7553DACCC2A}"/>
            </a:ext>
          </a:extLst>
        </xdr:cNvPr>
        <xdr:cNvCxnSpPr/>
      </xdr:nvCxnSpPr>
      <xdr:spPr>
        <a:xfrm>
          <a:off x="12814300" y="10123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B04A11D1-234E-40E6-B29E-660C5A346DCA}"/>
            </a:ext>
          </a:extLst>
        </xdr:cNvPr>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75AB3915-3495-4AB4-A034-C140DB1085B8}"/>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F4F7388F-EE8B-48FE-97DC-73C33EA58AC6}"/>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A4F06AC4-3993-4F18-B5F3-567F216FF242}"/>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9BB1C22F-165F-47E1-A40A-3E7E95712690}"/>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B645637C-5547-4A72-9EDE-203805A6BD76}"/>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9A7DF869-AAA3-436C-9125-B12AE777A6FC}"/>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96E59277-F311-4D8C-819A-FB306C68E47A}"/>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FDD73142-2015-4B10-9A44-94B5D85AD8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9341C970-3DB3-41B6-95EA-F1B243C47B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1E0B6F42-0F3F-471F-B06B-1E50B17059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9E7181D6-0B70-4983-983D-C99DA26D020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C5B129DD-1839-43B4-9F75-EE96BD14FF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3F2484D2-4771-4B16-87EB-ACF229C4E53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8353CB4C-772A-405D-9ABC-67760D7EFF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136A0FFE-1ED3-402E-81FE-91652130578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BD0FED4D-03AB-4F20-B586-F6410999CC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C19B9043-7AD3-4101-8A1F-F40DB53A27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7" name="直線コネクタ 676">
          <a:extLst>
            <a:ext uri="{FF2B5EF4-FFF2-40B4-BE49-F238E27FC236}">
              <a16:creationId xmlns:a16="http://schemas.microsoft.com/office/drawing/2014/main" id="{5C1780E3-EA1B-4223-8E8C-1410FCA9525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8" name="テキスト ボックス 677">
          <a:extLst>
            <a:ext uri="{FF2B5EF4-FFF2-40B4-BE49-F238E27FC236}">
              <a16:creationId xmlns:a16="http://schemas.microsoft.com/office/drawing/2014/main" id="{7A183B0B-1E2C-47A3-8BD4-6B867CB1D88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9" name="直線コネクタ 678">
          <a:extLst>
            <a:ext uri="{FF2B5EF4-FFF2-40B4-BE49-F238E27FC236}">
              <a16:creationId xmlns:a16="http://schemas.microsoft.com/office/drawing/2014/main" id="{5322AFB1-53F5-47E7-9766-3D165E7A27C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0" name="テキスト ボックス 679">
          <a:extLst>
            <a:ext uri="{FF2B5EF4-FFF2-40B4-BE49-F238E27FC236}">
              <a16:creationId xmlns:a16="http://schemas.microsoft.com/office/drawing/2014/main" id="{22168250-9BE9-4A02-BE6D-647C59F9B8E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1" name="直線コネクタ 680">
          <a:extLst>
            <a:ext uri="{FF2B5EF4-FFF2-40B4-BE49-F238E27FC236}">
              <a16:creationId xmlns:a16="http://schemas.microsoft.com/office/drawing/2014/main" id="{D1EE71A3-690A-463E-B643-8C51D3BFA5D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2" name="テキスト ボックス 681">
          <a:extLst>
            <a:ext uri="{FF2B5EF4-FFF2-40B4-BE49-F238E27FC236}">
              <a16:creationId xmlns:a16="http://schemas.microsoft.com/office/drawing/2014/main" id="{CC2C723E-CEA0-4C36-8951-FB33D080092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3" name="直線コネクタ 682">
          <a:extLst>
            <a:ext uri="{FF2B5EF4-FFF2-40B4-BE49-F238E27FC236}">
              <a16:creationId xmlns:a16="http://schemas.microsoft.com/office/drawing/2014/main" id="{50850E34-FE07-49F8-AF81-092C5EF2990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4" name="テキスト ボックス 683">
          <a:extLst>
            <a:ext uri="{FF2B5EF4-FFF2-40B4-BE49-F238E27FC236}">
              <a16:creationId xmlns:a16="http://schemas.microsoft.com/office/drawing/2014/main" id="{13E03D85-4168-4F9C-B64D-C53B7B582D3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492E6650-D716-4B27-9FCD-EFB89F8B1D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C42711B1-4607-4765-919D-37602078FFD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AF2A848C-42F4-4A83-8A7A-4CE82E240F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688" name="直線コネクタ 687">
          <a:extLst>
            <a:ext uri="{FF2B5EF4-FFF2-40B4-BE49-F238E27FC236}">
              <a16:creationId xmlns:a16="http://schemas.microsoft.com/office/drawing/2014/main" id="{381868F9-6963-4093-93F5-41FBB9965175}"/>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D9A148FA-2039-4F6A-B0AE-BFEAE8AC22DD}"/>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690" name="直線コネクタ 689">
          <a:extLst>
            <a:ext uri="{FF2B5EF4-FFF2-40B4-BE49-F238E27FC236}">
              <a16:creationId xmlns:a16="http://schemas.microsoft.com/office/drawing/2014/main" id="{18FE9226-25D4-4954-89AA-703FD82F3BF8}"/>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7CCA014A-93F0-4E09-A6A1-CF2674EA7F99}"/>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692" name="直線コネクタ 691">
          <a:extLst>
            <a:ext uri="{FF2B5EF4-FFF2-40B4-BE49-F238E27FC236}">
              <a16:creationId xmlns:a16="http://schemas.microsoft.com/office/drawing/2014/main" id="{12CC3640-77E4-4F47-9741-228D91D1F54A}"/>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399A1480-58CE-47C4-A2FE-F0B32952574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694" name="フローチャート: 判断 693">
          <a:extLst>
            <a:ext uri="{FF2B5EF4-FFF2-40B4-BE49-F238E27FC236}">
              <a16:creationId xmlns:a16="http://schemas.microsoft.com/office/drawing/2014/main" id="{10FBD2CE-D6A4-4BCC-8CF7-147F27AC2312}"/>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695" name="フローチャート: 判断 694">
          <a:extLst>
            <a:ext uri="{FF2B5EF4-FFF2-40B4-BE49-F238E27FC236}">
              <a16:creationId xmlns:a16="http://schemas.microsoft.com/office/drawing/2014/main" id="{FD12A39F-1823-471F-B7F6-A1E874E8D78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696" name="フローチャート: 判断 695">
          <a:extLst>
            <a:ext uri="{FF2B5EF4-FFF2-40B4-BE49-F238E27FC236}">
              <a16:creationId xmlns:a16="http://schemas.microsoft.com/office/drawing/2014/main" id="{37D208B7-041D-4BBC-A092-7E5CC0ABFA31}"/>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697" name="フローチャート: 判断 696">
          <a:extLst>
            <a:ext uri="{FF2B5EF4-FFF2-40B4-BE49-F238E27FC236}">
              <a16:creationId xmlns:a16="http://schemas.microsoft.com/office/drawing/2014/main" id="{0A76FC33-ACC2-421C-963C-D5F1E6D6426D}"/>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98" name="フローチャート: 判断 697">
          <a:extLst>
            <a:ext uri="{FF2B5EF4-FFF2-40B4-BE49-F238E27FC236}">
              <a16:creationId xmlns:a16="http://schemas.microsoft.com/office/drawing/2014/main" id="{DF0FDB59-52CC-4362-BD0A-64C8CDC19362}"/>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C296E6F-A753-451E-9F5D-44A28DCB4F7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F391CBE-15F7-481B-AFC7-27B905414C4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2BFBBAB-0612-4A01-8659-52BE1585EB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70C8CA9D-8983-4D6E-BAF1-B3F81546F5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D53037D-7D25-4EB2-992F-4BF29D09FC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152654</xdr:rowOff>
    </xdr:from>
    <xdr:to>
      <xdr:col>116</xdr:col>
      <xdr:colOff>114300</xdr:colOff>
      <xdr:row>62</xdr:row>
      <xdr:rowOff>82804</xdr:rowOff>
    </xdr:to>
    <xdr:sp macro="" textlink="">
      <xdr:nvSpPr>
        <xdr:cNvPr id="704" name="楕円 703">
          <a:extLst>
            <a:ext uri="{FF2B5EF4-FFF2-40B4-BE49-F238E27FC236}">
              <a16:creationId xmlns:a16="http://schemas.microsoft.com/office/drawing/2014/main" id="{4294D77C-3FE8-47BF-A142-58E74517F53D}"/>
            </a:ext>
          </a:extLst>
        </xdr:cNvPr>
        <xdr:cNvSpPr/>
      </xdr:nvSpPr>
      <xdr:spPr>
        <a:xfrm>
          <a:off x="22110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131081</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59CF7D67-CA28-40B4-A29D-6BE6B3894F76}"/>
            </a:ext>
          </a:extLst>
        </xdr:cNvPr>
        <xdr:cNvSpPr txBox="1"/>
      </xdr:nvSpPr>
      <xdr:spPr>
        <a:xfrm>
          <a:off x="22199600"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159512</xdr:rowOff>
    </xdr:from>
    <xdr:to>
      <xdr:col>112</xdr:col>
      <xdr:colOff>38100</xdr:colOff>
      <xdr:row>62</xdr:row>
      <xdr:rowOff>89662</xdr:rowOff>
    </xdr:to>
    <xdr:sp macro="" textlink="">
      <xdr:nvSpPr>
        <xdr:cNvPr id="706" name="楕円 705">
          <a:extLst>
            <a:ext uri="{FF2B5EF4-FFF2-40B4-BE49-F238E27FC236}">
              <a16:creationId xmlns:a16="http://schemas.microsoft.com/office/drawing/2014/main" id="{988D01C3-CD23-45C1-B01B-D4D0AE5B3055}"/>
            </a:ext>
          </a:extLst>
        </xdr:cNvPr>
        <xdr:cNvSpPr/>
      </xdr:nvSpPr>
      <xdr:spPr>
        <a:xfrm>
          <a:off x="21272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32004</xdr:rowOff>
    </xdr:from>
    <xdr:to>
      <xdr:col>116</xdr:col>
      <xdr:colOff>63500</xdr:colOff>
      <xdr:row>62</xdr:row>
      <xdr:rowOff>38862</xdr:rowOff>
    </xdr:to>
    <xdr:cxnSp macro="">
      <xdr:nvCxnSpPr>
        <xdr:cNvPr id="707" name="直線コネクタ 706">
          <a:extLst>
            <a:ext uri="{FF2B5EF4-FFF2-40B4-BE49-F238E27FC236}">
              <a16:creationId xmlns:a16="http://schemas.microsoft.com/office/drawing/2014/main" id="{0C68A352-B1EF-4987-8853-6BC494F276F3}"/>
            </a:ext>
          </a:extLst>
        </xdr:cNvPr>
        <xdr:cNvCxnSpPr/>
      </xdr:nvCxnSpPr>
      <xdr:spPr>
        <a:xfrm flipV="1">
          <a:off x="21323300" y="1066190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8" name="楕円 707">
          <a:extLst>
            <a:ext uri="{FF2B5EF4-FFF2-40B4-BE49-F238E27FC236}">
              <a16:creationId xmlns:a16="http://schemas.microsoft.com/office/drawing/2014/main" id="{E70D1DF2-B50A-4FC3-98AC-50B098C2E145}"/>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38862</xdr:rowOff>
    </xdr:from>
    <xdr:to>
      <xdr:col>111</xdr:col>
      <xdr:colOff>177800</xdr:colOff>
      <xdr:row>62</xdr:row>
      <xdr:rowOff>45720</xdr:rowOff>
    </xdr:to>
    <xdr:cxnSp macro="">
      <xdr:nvCxnSpPr>
        <xdr:cNvPr id="709" name="直線コネクタ 708">
          <a:extLst>
            <a:ext uri="{FF2B5EF4-FFF2-40B4-BE49-F238E27FC236}">
              <a16:creationId xmlns:a16="http://schemas.microsoft.com/office/drawing/2014/main" id="{3655A1F7-F701-451E-A2A9-368683C11ADA}"/>
            </a:ext>
          </a:extLst>
        </xdr:cNvPr>
        <xdr:cNvCxnSpPr/>
      </xdr:nvCxnSpPr>
      <xdr:spPr>
        <a:xfrm flipV="1">
          <a:off x="20434300" y="106687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xdr:rowOff>
    </xdr:from>
    <xdr:to>
      <xdr:col>102</xdr:col>
      <xdr:colOff>165100</xdr:colOff>
      <xdr:row>62</xdr:row>
      <xdr:rowOff>103378</xdr:rowOff>
    </xdr:to>
    <xdr:sp macro="" textlink="">
      <xdr:nvSpPr>
        <xdr:cNvPr id="710" name="楕円 709">
          <a:extLst>
            <a:ext uri="{FF2B5EF4-FFF2-40B4-BE49-F238E27FC236}">
              <a16:creationId xmlns:a16="http://schemas.microsoft.com/office/drawing/2014/main" id="{B552AB32-9352-43D6-BE6F-4B464AA6D5D1}"/>
            </a:ext>
          </a:extLst>
        </xdr:cNvPr>
        <xdr:cNvSpPr/>
      </xdr:nvSpPr>
      <xdr:spPr>
        <a:xfrm>
          <a:off x="19494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52578</xdr:rowOff>
    </xdr:to>
    <xdr:cxnSp macro="">
      <xdr:nvCxnSpPr>
        <xdr:cNvPr id="711" name="直線コネクタ 710">
          <a:extLst>
            <a:ext uri="{FF2B5EF4-FFF2-40B4-BE49-F238E27FC236}">
              <a16:creationId xmlns:a16="http://schemas.microsoft.com/office/drawing/2014/main" id="{3693D3FC-F12F-43CE-BD5B-01B63AD7A805}"/>
            </a:ext>
          </a:extLst>
        </xdr:cNvPr>
        <xdr:cNvCxnSpPr/>
      </xdr:nvCxnSpPr>
      <xdr:spPr>
        <a:xfrm flipV="1">
          <a:off x="19545300" y="106756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xdr:rowOff>
    </xdr:from>
    <xdr:to>
      <xdr:col>98</xdr:col>
      <xdr:colOff>38100</xdr:colOff>
      <xdr:row>62</xdr:row>
      <xdr:rowOff>107950</xdr:rowOff>
    </xdr:to>
    <xdr:sp macro="" textlink="">
      <xdr:nvSpPr>
        <xdr:cNvPr id="712" name="楕円 711">
          <a:extLst>
            <a:ext uri="{FF2B5EF4-FFF2-40B4-BE49-F238E27FC236}">
              <a16:creationId xmlns:a16="http://schemas.microsoft.com/office/drawing/2014/main" id="{4BEB9509-224A-462E-A122-FA93CC8E0402}"/>
            </a:ext>
          </a:extLst>
        </xdr:cNvPr>
        <xdr:cNvSpPr/>
      </xdr:nvSpPr>
      <xdr:spPr>
        <a:xfrm>
          <a:off x="18605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52578</xdr:rowOff>
    </xdr:from>
    <xdr:to>
      <xdr:col>102</xdr:col>
      <xdr:colOff>114300</xdr:colOff>
      <xdr:row>62</xdr:row>
      <xdr:rowOff>57150</xdr:rowOff>
    </xdr:to>
    <xdr:cxnSp macro="">
      <xdr:nvCxnSpPr>
        <xdr:cNvPr id="713" name="直線コネクタ 712">
          <a:extLst>
            <a:ext uri="{FF2B5EF4-FFF2-40B4-BE49-F238E27FC236}">
              <a16:creationId xmlns:a16="http://schemas.microsoft.com/office/drawing/2014/main" id="{91D51D6B-A99D-4DAD-9B21-E2BF84195DC6}"/>
            </a:ext>
          </a:extLst>
        </xdr:cNvPr>
        <xdr:cNvCxnSpPr/>
      </xdr:nvCxnSpPr>
      <xdr:spPr>
        <a:xfrm flipV="1">
          <a:off x="18656300" y="106824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714" name="n_1aveValue【保健センター・保健所】&#10;一人当たり面積">
          <a:extLst>
            <a:ext uri="{FF2B5EF4-FFF2-40B4-BE49-F238E27FC236}">
              <a16:creationId xmlns:a16="http://schemas.microsoft.com/office/drawing/2014/main" id="{FB224D3B-3266-4261-8719-C0535D0AE842}"/>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715" name="n_2aveValue【保健センター・保健所】&#10;一人当たり面積">
          <a:extLst>
            <a:ext uri="{FF2B5EF4-FFF2-40B4-BE49-F238E27FC236}">
              <a16:creationId xmlns:a16="http://schemas.microsoft.com/office/drawing/2014/main" id="{F77AA555-8CA5-4CA3-A94A-85F88B025612}"/>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716" name="n_3aveValue【保健センター・保健所】&#10;一人当たり面積">
          <a:extLst>
            <a:ext uri="{FF2B5EF4-FFF2-40B4-BE49-F238E27FC236}">
              <a16:creationId xmlns:a16="http://schemas.microsoft.com/office/drawing/2014/main" id="{5CCBE93E-AA6A-4CC7-99E1-1CD591DAD0D1}"/>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717" name="n_4aveValue【保健センター・保健所】&#10;一人当たり面積">
          <a:extLst>
            <a:ext uri="{FF2B5EF4-FFF2-40B4-BE49-F238E27FC236}">
              <a16:creationId xmlns:a16="http://schemas.microsoft.com/office/drawing/2014/main" id="{8919C77D-DBFD-4334-B3CA-1D27FDAB79EF}"/>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80789</xdr:rowOff>
    </xdr:from>
    <xdr:ext cx="469744" cy="259045"/>
    <xdr:sp macro="" textlink="">
      <xdr:nvSpPr>
        <xdr:cNvPr id="718" name="n_1mainValue【保健センター・保健所】&#10;一人当たり面積">
          <a:extLst>
            <a:ext uri="{FF2B5EF4-FFF2-40B4-BE49-F238E27FC236}">
              <a16:creationId xmlns:a16="http://schemas.microsoft.com/office/drawing/2014/main" id="{2F9B7272-9138-49F2-B44A-5B58BD0F09D6}"/>
            </a:ext>
          </a:extLst>
        </xdr:cNvPr>
        <xdr:cNvSpPr txBox="1"/>
      </xdr:nvSpPr>
      <xdr:spPr>
        <a:xfrm>
          <a:off x="210757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87647</xdr:rowOff>
    </xdr:from>
    <xdr:ext cx="469744" cy="259045"/>
    <xdr:sp macro="" textlink="">
      <xdr:nvSpPr>
        <xdr:cNvPr id="719" name="n_2mainValue【保健センター・保健所】&#10;一人当たり面積">
          <a:extLst>
            <a:ext uri="{FF2B5EF4-FFF2-40B4-BE49-F238E27FC236}">
              <a16:creationId xmlns:a16="http://schemas.microsoft.com/office/drawing/2014/main" id="{96C534B0-67BC-41A7-8732-8A577DBBDA86}"/>
            </a:ext>
          </a:extLst>
        </xdr:cNvPr>
        <xdr:cNvSpPr txBox="1"/>
      </xdr:nvSpPr>
      <xdr:spPr>
        <a:xfrm>
          <a:off x="20199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94505</xdr:rowOff>
    </xdr:from>
    <xdr:ext cx="469744" cy="259045"/>
    <xdr:sp macro="" textlink="">
      <xdr:nvSpPr>
        <xdr:cNvPr id="720" name="n_3mainValue【保健センター・保健所】&#10;一人当たり面積">
          <a:extLst>
            <a:ext uri="{FF2B5EF4-FFF2-40B4-BE49-F238E27FC236}">
              <a16:creationId xmlns:a16="http://schemas.microsoft.com/office/drawing/2014/main" id="{EF45703E-D25A-4F30-B972-072D9AEF5618}"/>
            </a:ext>
          </a:extLst>
        </xdr:cNvPr>
        <xdr:cNvSpPr txBox="1"/>
      </xdr:nvSpPr>
      <xdr:spPr>
        <a:xfrm>
          <a:off x="19310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99077</xdr:rowOff>
    </xdr:from>
    <xdr:ext cx="469744" cy="259045"/>
    <xdr:sp macro="" textlink="">
      <xdr:nvSpPr>
        <xdr:cNvPr id="721" name="n_4mainValue【保健センター・保健所】&#10;一人当たり面積">
          <a:extLst>
            <a:ext uri="{FF2B5EF4-FFF2-40B4-BE49-F238E27FC236}">
              <a16:creationId xmlns:a16="http://schemas.microsoft.com/office/drawing/2014/main" id="{23E0B7F5-1D0E-478E-BED5-4AB716710AEC}"/>
            </a:ext>
          </a:extLst>
        </xdr:cNvPr>
        <xdr:cNvSpPr txBox="1"/>
      </xdr:nvSpPr>
      <xdr:spPr>
        <a:xfrm>
          <a:off x="18421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ED3688CE-E14F-4BF8-BDD9-931A524068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189B701D-9E17-4162-9E90-B2BBFEB57D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D8ABAC4C-4E67-4901-AF67-BC4DB257AD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C6B18FD-56A2-4124-9451-2DC482B89D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B66C0AF-989C-4F27-BFE4-C98E0589AC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8F1355EF-4AFC-4763-AFDD-29A0758ED5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806F9E8C-9C3A-45F5-A83D-5C42CD9964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D59938D6-8EDE-416C-B9C5-1CEA32FB1E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4C42A936-05B4-4BBD-BD89-902433ED6D9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F4CD79F6-60F3-4A2D-BA4A-37091B6C96E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8D8582A8-9425-4250-936C-2AE034FADB3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3" name="直線コネクタ 732">
          <a:extLst>
            <a:ext uri="{FF2B5EF4-FFF2-40B4-BE49-F238E27FC236}">
              <a16:creationId xmlns:a16="http://schemas.microsoft.com/office/drawing/2014/main" id="{4937E9CA-D654-4AF3-9515-785BAFD0F37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4" name="テキスト ボックス 733">
          <a:extLst>
            <a:ext uri="{FF2B5EF4-FFF2-40B4-BE49-F238E27FC236}">
              <a16:creationId xmlns:a16="http://schemas.microsoft.com/office/drawing/2014/main" id="{7F490470-05F2-4DA3-8CE4-4A39EB56C41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5" name="直線コネクタ 734">
          <a:extLst>
            <a:ext uri="{FF2B5EF4-FFF2-40B4-BE49-F238E27FC236}">
              <a16:creationId xmlns:a16="http://schemas.microsoft.com/office/drawing/2014/main" id="{3D2B9B5A-FEA2-4904-AE3E-9756E00A84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6" name="テキスト ボックス 735">
          <a:extLst>
            <a:ext uri="{FF2B5EF4-FFF2-40B4-BE49-F238E27FC236}">
              <a16:creationId xmlns:a16="http://schemas.microsoft.com/office/drawing/2014/main" id="{AC9C980D-E19A-45AE-B851-B11FC4F6FB8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7" name="直線コネクタ 736">
          <a:extLst>
            <a:ext uri="{FF2B5EF4-FFF2-40B4-BE49-F238E27FC236}">
              <a16:creationId xmlns:a16="http://schemas.microsoft.com/office/drawing/2014/main" id="{404E28DD-B98B-4993-8826-0F4413DB152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8" name="テキスト ボックス 737">
          <a:extLst>
            <a:ext uri="{FF2B5EF4-FFF2-40B4-BE49-F238E27FC236}">
              <a16:creationId xmlns:a16="http://schemas.microsoft.com/office/drawing/2014/main" id="{94EF2920-1A3C-4344-B16D-6DE583DB1E9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9" name="直線コネクタ 738">
          <a:extLst>
            <a:ext uri="{FF2B5EF4-FFF2-40B4-BE49-F238E27FC236}">
              <a16:creationId xmlns:a16="http://schemas.microsoft.com/office/drawing/2014/main" id="{626E0EF6-B40E-4A7C-B520-0B60D972D7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0" name="テキスト ボックス 739">
          <a:extLst>
            <a:ext uri="{FF2B5EF4-FFF2-40B4-BE49-F238E27FC236}">
              <a16:creationId xmlns:a16="http://schemas.microsoft.com/office/drawing/2014/main" id="{D1E416DB-1D05-447D-99B5-3D84AC057A0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1" name="直線コネクタ 740">
          <a:extLst>
            <a:ext uri="{FF2B5EF4-FFF2-40B4-BE49-F238E27FC236}">
              <a16:creationId xmlns:a16="http://schemas.microsoft.com/office/drawing/2014/main" id="{6AEE5C2D-A6A5-46F0-BF26-42DC002471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2" name="テキスト ボックス 741">
          <a:extLst>
            <a:ext uri="{FF2B5EF4-FFF2-40B4-BE49-F238E27FC236}">
              <a16:creationId xmlns:a16="http://schemas.microsoft.com/office/drawing/2014/main" id="{1555F883-EE96-44BB-88C8-369ACFD3EF7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3" name="直線コネクタ 742">
          <a:extLst>
            <a:ext uri="{FF2B5EF4-FFF2-40B4-BE49-F238E27FC236}">
              <a16:creationId xmlns:a16="http://schemas.microsoft.com/office/drawing/2014/main" id="{41AFD14D-95E3-4E86-9412-9C146039BD9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4" name="テキスト ボックス 743">
          <a:extLst>
            <a:ext uri="{FF2B5EF4-FFF2-40B4-BE49-F238E27FC236}">
              <a16:creationId xmlns:a16="http://schemas.microsoft.com/office/drawing/2014/main" id="{BF403FB9-17AF-4958-8B7E-A497F85E81A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5396C95E-52EA-4F44-A6BD-2911D6E7E49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7B66AC32-5FAB-4DD2-98A1-639090EF5B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747" name="直線コネクタ 746">
          <a:extLst>
            <a:ext uri="{FF2B5EF4-FFF2-40B4-BE49-F238E27FC236}">
              <a16:creationId xmlns:a16="http://schemas.microsoft.com/office/drawing/2014/main" id="{CB7381A7-BD61-4922-8B01-39545F4ED9A9}"/>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8" name="【消防施設】&#10;有形固定資産減価償却率最小値テキスト">
          <a:extLst>
            <a:ext uri="{FF2B5EF4-FFF2-40B4-BE49-F238E27FC236}">
              <a16:creationId xmlns:a16="http://schemas.microsoft.com/office/drawing/2014/main" id="{A3B22439-5487-422E-89C8-026A33AF183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9" name="直線コネクタ 748">
          <a:extLst>
            <a:ext uri="{FF2B5EF4-FFF2-40B4-BE49-F238E27FC236}">
              <a16:creationId xmlns:a16="http://schemas.microsoft.com/office/drawing/2014/main" id="{F4E1575B-2A20-45A0-A6D2-926A940BFD4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750" name="【消防施設】&#10;有形固定資産減価償却率最大値テキスト">
          <a:extLst>
            <a:ext uri="{FF2B5EF4-FFF2-40B4-BE49-F238E27FC236}">
              <a16:creationId xmlns:a16="http://schemas.microsoft.com/office/drawing/2014/main" id="{886852C3-3D79-4440-8346-A88DBC938059}"/>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751" name="直線コネクタ 750">
          <a:extLst>
            <a:ext uri="{FF2B5EF4-FFF2-40B4-BE49-F238E27FC236}">
              <a16:creationId xmlns:a16="http://schemas.microsoft.com/office/drawing/2014/main" id="{A3D51C42-6650-4D80-9DBF-065476894814}"/>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423D5637-88F5-4E99-B37E-61D2EBD3386D}"/>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753" name="フローチャート: 判断 752">
          <a:extLst>
            <a:ext uri="{FF2B5EF4-FFF2-40B4-BE49-F238E27FC236}">
              <a16:creationId xmlns:a16="http://schemas.microsoft.com/office/drawing/2014/main" id="{FE477A58-C5DA-4734-9BB1-B099A355253F}"/>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754" name="フローチャート: 判断 753">
          <a:extLst>
            <a:ext uri="{FF2B5EF4-FFF2-40B4-BE49-F238E27FC236}">
              <a16:creationId xmlns:a16="http://schemas.microsoft.com/office/drawing/2014/main" id="{E29728C0-BD1A-4EC2-B639-F8521B8DE444}"/>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755" name="フローチャート: 判断 754">
          <a:extLst>
            <a:ext uri="{FF2B5EF4-FFF2-40B4-BE49-F238E27FC236}">
              <a16:creationId xmlns:a16="http://schemas.microsoft.com/office/drawing/2014/main" id="{3BB2F7EB-471F-478E-A159-6AD702F3488D}"/>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6" name="フローチャート: 判断 755">
          <a:extLst>
            <a:ext uri="{FF2B5EF4-FFF2-40B4-BE49-F238E27FC236}">
              <a16:creationId xmlns:a16="http://schemas.microsoft.com/office/drawing/2014/main" id="{A1265FDF-1175-4C06-BFAB-1F763583153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757" name="フローチャート: 判断 756">
          <a:extLst>
            <a:ext uri="{FF2B5EF4-FFF2-40B4-BE49-F238E27FC236}">
              <a16:creationId xmlns:a16="http://schemas.microsoft.com/office/drawing/2014/main" id="{BFDFCFBC-AF07-430B-A34C-A27C7688075E}"/>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C8D630AC-3E80-4262-B8AB-E95F92553D6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D470170-1CDD-4F92-88DF-8BA858533B2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8FA28C49-3E18-4382-BB18-E7D3D6BE7D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EF4F3278-0D73-437F-83BB-4B43ED8D3B2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E5CCE128-5421-4086-A0F4-2D9182EF45E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3" name="楕円 762">
          <a:extLst>
            <a:ext uri="{FF2B5EF4-FFF2-40B4-BE49-F238E27FC236}">
              <a16:creationId xmlns:a16="http://schemas.microsoft.com/office/drawing/2014/main" id="{9254D18D-AE6A-4C16-A4D6-C4DD361B05CF}"/>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764" name="楕円 763">
          <a:extLst>
            <a:ext uri="{FF2B5EF4-FFF2-40B4-BE49-F238E27FC236}">
              <a16:creationId xmlns:a16="http://schemas.microsoft.com/office/drawing/2014/main" id="{42C4A2B9-DC2C-4BEB-ACA0-640BDADC2689}"/>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165843</xdr:rowOff>
    </xdr:from>
    <xdr:ext cx="405111" cy="259045"/>
    <xdr:sp macro="" textlink="">
      <xdr:nvSpPr>
        <xdr:cNvPr id="765" name="n_1aveValue【消防施設】&#10;有形固定資産減価償却率">
          <a:extLst>
            <a:ext uri="{FF2B5EF4-FFF2-40B4-BE49-F238E27FC236}">
              <a16:creationId xmlns:a16="http://schemas.microsoft.com/office/drawing/2014/main" id="{41C62AB2-CD28-4056-8FAC-55823480789C}"/>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766" name="n_2aveValue【消防施設】&#10;有形固定資産減価償却率">
          <a:extLst>
            <a:ext uri="{FF2B5EF4-FFF2-40B4-BE49-F238E27FC236}">
              <a16:creationId xmlns:a16="http://schemas.microsoft.com/office/drawing/2014/main" id="{3D17B215-6C33-4656-B5E1-D064C426B0A3}"/>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767" name="n_3aveValue【消防施設】&#10;有形固定資産減価償却率">
          <a:extLst>
            <a:ext uri="{FF2B5EF4-FFF2-40B4-BE49-F238E27FC236}">
              <a16:creationId xmlns:a16="http://schemas.microsoft.com/office/drawing/2014/main" id="{83E86E75-8569-4037-8E65-DA9B5E825E9C}"/>
            </a:ext>
          </a:extLst>
        </xdr:cNvPr>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768" name="n_4aveValue【消防施設】&#10;有形固定資産減価償却率">
          <a:extLst>
            <a:ext uri="{FF2B5EF4-FFF2-40B4-BE49-F238E27FC236}">
              <a16:creationId xmlns:a16="http://schemas.microsoft.com/office/drawing/2014/main" id="{D333A525-1756-4C30-B442-F98D911EF9BE}"/>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69" name="n_1mainValue【消防施設】&#10;有形固定資産減価償却率">
          <a:extLst>
            <a:ext uri="{FF2B5EF4-FFF2-40B4-BE49-F238E27FC236}">
              <a16:creationId xmlns:a16="http://schemas.microsoft.com/office/drawing/2014/main" id="{05B89EF1-1B44-4942-AFB3-653BC7A2C41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0" name="n_4mainValue【消防施設】&#10;有形固定資産減価償却率">
          <a:extLst>
            <a:ext uri="{FF2B5EF4-FFF2-40B4-BE49-F238E27FC236}">
              <a16:creationId xmlns:a16="http://schemas.microsoft.com/office/drawing/2014/main" id="{52A21BC8-802D-4B8F-8BCC-E4370293DCFE}"/>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6463F8D6-E8C0-4F17-AC83-268D0C1586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BC7B009D-1251-4B46-9286-E3E302DD83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CB2A7B94-A9DC-4A8E-9D08-DE4313D093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2662A8B0-6BE6-4DDA-A7A1-D4D525E28A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6DA9539A-DDA8-4DE9-97A8-3B8D3C99C7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7DC2F441-9F9C-4326-B42E-6C7126F0F1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FCD10C22-A682-4B30-8385-5625F261B4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3961296F-D7D6-4855-89B2-5DC73B8A4C3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8D39ADE2-E7FD-40FE-8A34-F431CC24638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F96A99FD-7ED5-4AA1-9E56-A962ACC10A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1" name="直線コネクタ 780">
          <a:extLst>
            <a:ext uri="{FF2B5EF4-FFF2-40B4-BE49-F238E27FC236}">
              <a16:creationId xmlns:a16="http://schemas.microsoft.com/office/drawing/2014/main" id="{22F15450-1394-4647-826C-17CEDAA679F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2" name="テキスト ボックス 781">
          <a:extLst>
            <a:ext uri="{FF2B5EF4-FFF2-40B4-BE49-F238E27FC236}">
              <a16:creationId xmlns:a16="http://schemas.microsoft.com/office/drawing/2014/main" id="{074F321D-B6C5-42C1-BB65-D5FB92C8823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3" name="直線コネクタ 782">
          <a:extLst>
            <a:ext uri="{FF2B5EF4-FFF2-40B4-BE49-F238E27FC236}">
              <a16:creationId xmlns:a16="http://schemas.microsoft.com/office/drawing/2014/main" id="{14761F88-98A2-4D2A-9D02-F3464FC1B2A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4" name="テキスト ボックス 783">
          <a:extLst>
            <a:ext uri="{FF2B5EF4-FFF2-40B4-BE49-F238E27FC236}">
              <a16:creationId xmlns:a16="http://schemas.microsoft.com/office/drawing/2014/main" id="{BEE163FD-2822-4D84-9814-DA1BC23C4CE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5" name="直線コネクタ 784">
          <a:extLst>
            <a:ext uri="{FF2B5EF4-FFF2-40B4-BE49-F238E27FC236}">
              <a16:creationId xmlns:a16="http://schemas.microsoft.com/office/drawing/2014/main" id="{C4DA847A-1230-4665-B3C7-5C3708CC236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6" name="テキスト ボックス 785">
          <a:extLst>
            <a:ext uri="{FF2B5EF4-FFF2-40B4-BE49-F238E27FC236}">
              <a16:creationId xmlns:a16="http://schemas.microsoft.com/office/drawing/2014/main" id="{D563ED88-5758-48FC-9CBC-ECFF3214B1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7" name="直線コネクタ 786">
          <a:extLst>
            <a:ext uri="{FF2B5EF4-FFF2-40B4-BE49-F238E27FC236}">
              <a16:creationId xmlns:a16="http://schemas.microsoft.com/office/drawing/2014/main" id="{3E7D787E-BA16-44C3-87A1-4DA0B0045E3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8" name="テキスト ボックス 787">
          <a:extLst>
            <a:ext uri="{FF2B5EF4-FFF2-40B4-BE49-F238E27FC236}">
              <a16:creationId xmlns:a16="http://schemas.microsoft.com/office/drawing/2014/main" id="{606EE4BC-4510-4633-8675-4CB3A6C423C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9" name="直線コネクタ 788">
          <a:extLst>
            <a:ext uri="{FF2B5EF4-FFF2-40B4-BE49-F238E27FC236}">
              <a16:creationId xmlns:a16="http://schemas.microsoft.com/office/drawing/2014/main" id="{C1740190-946F-4D41-8790-400A5CC815F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0" name="テキスト ボックス 789">
          <a:extLst>
            <a:ext uri="{FF2B5EF4-FFF2-40B4-BE49-F238E27FC236}">
              <a16:creationId xmlns:a16="http://schemas.microsoft.com/office/drawing/2014/main" id="{3727060E-9A2A-4776-A9DC-B53D885F38A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C997CCDF-A83C-4A3D-9346-3559B2300DA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93A7D686-3B63-427F-84D3-5051F78ABA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6A50AF8B-E005-41F0-BF47-DE70612B72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94" name="直線コネクタ 793">
          <a:extLst>
            <a:ext uri="{FF2B5EF4-FFF2-40B4-BE49-F238E27FC236}">
              <a16:creationId xmlns:a16="http://schemas.microsoft.com/office/drawing/2014/main" id="{D8018606-1C65-453A-9AD1-9D80B679B29E}"/>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95" name="【消防施設】&#10;一人当たり面積最小値テキスト">
          <a:extLst>
            <a:ext uri="{FF2B5EF4-FFF2-40B4-BE49-F238E27FC236}">
              <a16:creationId xmlns:a16="http://schemas.microsoft.com/office/drawing/2014/main" id="{A2AFAAD9-957D-4D13-8E57-A9695242F567}"/>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96" name="直線コネクタ 795">
          <a:extLst>
            <a:ext uri="{FF2B5EF4-FFF2-40B4-BE49-F238E27FC236}">
              <a16:creationId xmlns:a16="http://schemas.microsoft.com/office/drawing/2014/main" id="{E80BF8AE-1DA8-4DF8-868C-CDD76770DFC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97" name="【消防施設】&#10;一人当たり面積最大値テキスト">
          <a:extLst>
            <a:ext uri="{FF2B5EF4-FFF2-40B4-BE49-F238E27FC236}">
              <a16:creationId xmlns:a16="http://schemas.microsoft.com/office/drawing/2014/main" id="{9E67D9F0-7267-40C5-B96C-72AB04726B66}"/>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98" name="直線コネクタ 797">
          <a:extLst>
            <a:ext uri="{FF2B5EF4-FFF2-40B4-BE49-F238E27FC236}">
              <a16:creationId xmlns:a16="http://schemas.microsoft.com/office/drawing/2014/main" id="{C15FD381-B4C7-471F-A603-0F44FE0DA4A7}"/>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799" name="【消防施設】&#10;一人当たり面積平均値テキスト">
          <a:extLst>
            <a:ext uri="{FF2B5EF4-FFF2-40B4-BE49-F238E27FC236}">
              <a16:creationId xmlns:a16="http://schemas.microsoft.com/office/drawing/2014/main" id="{D56F2FAD-3BE1-4C2F-BF53-22AE9EF0D034}"/>
            </a:ext>
          </a:extLst>
        </xdr:cNvPr>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800" name="フローチャート: 判断 799">
          <a:extLst>
            <a:ext uri="{FF2B5EF4-FFF2-40B4-BE49-F238E27FC236}">
              <a16:creationId xmlns:a16="http://schemas.microsoft.com/office/drawing/2014/main" id="{2767C5C4-6557-4849-AAC8-25847185B71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1" name="フローチャート: 判断 800">
          <a:extLst>
            <a:ext uri="{FF2B5EF4-FFF2-40B4-BE49-F238E27FC236}">
              <a16:creationId xmlns:a16="http://schemas.microsoft.com/office/drawing/2014/main" id="{F8863B47-0F9D-4C57-94B3-C56AD27CE74B}"/>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802" name="フローチャート: 判断 801">
          <a:extLst>
            <a:ext uri="{FF2B5EF4-FFF2-40B4-BE49-F238E27FC236}">
              <a16:creationId xmlns:a16="http://schemas.microsoft.com/office/drawing/2014/main" id="{5BCBBD26-6F54-4BE2-B362-BA6FAF6B7B14}"/>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3" name="フローチャート: 判断 802">
          <a:extLst>
            <a:ext uri="{FF2B5EF4-FFF2-40B4-BE49-F238E27FC236}">
              <a16:creationId xmlns:a16="http://schemas.microsoft.com/office/drawing/2014/main" id="{82749EB3-0D21-4CDA-8A20-BDDBD9533962}"/>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804" name="フローチャート: 判断 803">
          <a:extLst>
            <a:ext uri="{FF2B5EF4-FFF2-40B4-BE49-F238E27FC236}">
              <a16:creationId xmlns:a16="http://schemas.microsoft.com/office/drawing/2014/main" id="{164F9BE4-8A6C-4842-AB28-D8486473076B}"/>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3E37CA5C-4CA2-4B8E-91F4-522C62FBD6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5CAC4B2D-40F7-4165-A6F6-E093D7C9CE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1EF4AA-5629-47CA-A37E-9DB7CF0EF8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A44931C9-0948-44FD-B966-99E34DAC50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E2EFC166-6844-488B-9ECD-EAA5EE7F03C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10" name="楕円 809">
          <a:extLst>
            <a:ext uri="{FF2B5EF4-FFF2-40B4-BE49-F238E27FC236}">
              <a16:creationId xmlns:a16="http://schemas.microsoft.com/office/drawing/2014/main" id="{D19D9B6B-B1DF-42FE-B9FA-AAD7EA5AA59E}"/>
            </a:ext>
          </a:extLst>
        </xdr:cNvPr>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36830</xdr:rowOff>
    </xdr:from>
    <xdr:to>
      <xdr:col>98</xdr:col>
      <xdr:colOff>38100</xdr:colOff>
      <xdr:row>85</xdr:row>
      <xdr:rowOff>138430</xdr:rowOff>
    </xdr:to>
    <xdr:sp macro="" textlink="">
      <xdr:nvSpPr>
        <xdr:cNvPr id="811" name="楕円 810">
          <a:extLst>
            <a:ext uri="{FF2B5EF4-FFF2-40B4-BE49-F238E27FC236}">
              <a16:creationId xmlns:a16="http://schemas.microsoft.com/office/drawing/2014/main" id="{EBF676C0-396C-4A71-8A7E-C8A5A7C9224B}"/>
            </a:ext>
          </a:extLst>
        </xdr:cNvPr>
        <xdr:cNvSpPr/>
      </xdr:nvSpPr>
      <xdr:spPr>
        <a:xfrm>
          <a:off x="18605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812" name="n_1aveValue【消防施設】&#10;一人当たり面積">
          <a:extLst>
            <a:ext uri="{FF2B5EF4-FFF2-40B4-BE49-F238E27FC236}">
              <a16:creationId xmlns:a16="http://schemas.microsoft.com/office/drawing/2014/main" id="{0E7C1E84-4698-47AF-8158-985AD2098801}"/>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813" name="n_2aveValue【消防施設】&#10;一人当たり面積">
          <a:extLst>
            <a:ext uri="{FF2B5EF4-FFF2-40B4-BE49-F238E27FC236}">
              <a16:creationId xmlns:a16="http://schemas.microsoft.com/office/drawing/2014/main" id="{FF9066E3-4DEC-493E-8023-349211B4FBA1}"/>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14" name="n_3aveValue【消防施設】&#10;一人当たり面積">
          <a:extLst>
            <a:ext uri="{FF2B5EF4-FFF2-40B4-BE49-F238E27FC236}">
              <a16:creationId xmlns:a16="http://schemas.microsoft.com/office/drawing/2014/main" id="{80C33B8F-ACED-4FCA-B5D9-7AFD2CBA9655}"/>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815" name="n_4aveValue【消防施設】&#10;一人当たり面積">
          <a:extLst>
            <a:ext uri="{FF2B5EF4-FFF2-40B4-BE49-F238E27FC236}">
              <a16:creationId xmlns:a16="http://schemas.microsoft.com/office/drawing/2014/main" id="{847B0379-A7E2-4704-BFC5-4383BC0DFB3C}"/>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16" name="n_1mainValue【消防施設】&#10;一人当たり面積">
          <a:extLst>
            <a:ext uri="{FF2B5EF4-FFF2-40B4-BE49-F238E27FC236}">
              <a16:creationId xmlns:a16="http://schemas.microsoft.com/office/drawing/2014/main" id="{1E898E82-3A7A-462D-AB74-1B813E193804}"/>
            </a:ext>
          </a:extLst>
        </xdr:cNvPr>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129557</xdr:rowOff>
    </xdr:from>
    <xdr:ext cx="469744" cy="259045"/>
    <xdr:sp macro="" textlink="">
      <xdr:nvSpPr>
        <xdr:cNvPr id="817" name="n_4mainValue【消防施設】&#10;一人当たり面積">
          <a:extLst>
            <a:ext uri="{FF2B5EF4-FFF2-40B4-BE49-F238E27FC236}">
              <a16:creationId xmlns:a16="http://schemas.microsoft.com/office/drawing/2014/main" id="{02677F14-7349-43DD-BD86-B2F5E568E70D}"/>
            </a:ext>
          </a:extLst>
        </xdr:cNvPr>
        <xdr:cNvSpPr txBox="1"/>
      </xdr:nvSpPr>
      <xdr:spPr>
        <a:xfrm>
          <a:off x="18421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8" name="正方形/長方形 817">
          <a:extLst>
            <a:ext uri="{FF2B5EF4-FFF2-40B4-BE49-F238E27FC236}">
              <a16:creationId xmlns:a16="http://schemas.microsoft.com/office/drawing/2014/main" id="{A9C5F7E8-C23B-4F95-84E6-C82EC0BA4C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9" name="正方形/長方形 818">
          <a:extLst>
            <a:ext uri="{FF2B5EF4-FFF2-40B4-BE49-F238E27FC236}">
              <a16:creationId xmlns:a16="http://schemas.microsoft.com/office/drawing/2014/main" id="{2CE35324-9D53-4D37-9FE8-95985ED181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0" name="正方形/長方形 819">
          <a:extLst>
            <a:ext uri="{FF2B5EF4-FFF2-40B4-BE49-F238E27FC236}">
              <a16:creationId xmlns:a16="http://schemas.microsoft.com/office/drawing/2014/main" id="{12B17A82-0528-45FF-BB2D-D55F2D5A04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1" name="正方形/長方形 820">
          <a:extLst>
            <a:ext uri="{FF2B5EF4-FFF2-40B4-BE49-F238E27FC236}">
              <a16:creationId xmlns:a16="http://schemas.microsoft.com/office/drawing/2014/main" id="{EDE54F1E-5BFC-4B09-8D4D-7C6EAB4AA4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2" name="正方形/長方形 821">
          <a:extLst>
            <a:ext uri="{FF2B5EF4-FFF2-40B4-BE49-F238E27FC236}">
              <a16:creationId xmlns:a16="http://schemas.microsoft.com/office/drawing/2014/main" id="{17585D8E-6D58-4E4D-A2DE-67382FE683F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3" name="正方形/長方形 822">
          <a:extLst>
            <a:ext uri="{FF2B5EF4-FFF2-40B4-BE49-F238E27FC236}">
              <a16:creationId xmlns:a16="http://schemas.microsoft.com/office/drawing/2014/main" id="{500EF38E-0818-4E6E-89CB-6412C65820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4" name="正方形/長方形 823">
          <a:extLst>
            <a:ext uri="{FF2B5EF4-FFF2-40B4-BE49-F238E27FC236}">
              <a16:creationId xmlns:a16="http://schemas.microsoft.com/office/drawing/2014/main" id="{AC9CB7AC-3C41-4848-B110-1E7525F33B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5" name="正方形/長方形 824">
          <a:extLst>
            <a:ext uri="{FF2B5EF4-FFF2-40B4-BE49-F238E27FC236}">
              <a16:creationId xmlns:a16="http://schemas.microsoft.com/office/drawing/2014/main" id="{AF2E09FE-57FA-4DBD-9075-DDD2A8B21F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6" name="テキスト ボックス 825">
          <a:extLst>
            <a:ext uri="{FF2B5EF4-FFF2-40B4-BE49-F238E27FC236}">
              <a16:creationId xmlns:a16="http://schemas.microsoft.com/office/drawing/2014/main" id="{F41D732F-3AF1-499F-A4B2-42627EF4A1A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7" name="直線コネクタ 826">
          <a:extLst>
            <a:ext uri="{FF2B5EF4-FFF2-40B4-BE49-F238E27FC236}">
              <a16:creationId xmlns:a16="http://schemas.microsoft.com/office/drawing/2014/main" id="{E47E2273-2131-43F8-B983-BFF849B9282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8" name="テキスト ボックス 827">
          <a:extLst>
            <a:ext uri="{FF2B5EF4-FFF2-40B4-BE49-F238E27FC236}">
              <a16:creationId xmlns:a16="http://schemas.microsoft.com/office/drawing/2014/main" id="{D1AE4B0A-9AD9-4412-8B5A-4CFA85AB5C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9" name="直線コネクタ 828">
          <a:extLst>
            <a:ext uri="{FF2B5EF4-FFF2-40B4-BE49-F238E27FC236}">
              <a16:creationId xmlns:a16="http://schemas.microsoft.com/office/drawing/2014/main" id="{9C120082-5281-458F-9FF3-D3604796DB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EB50D629-116E-4DB9-B5ED-3821EBADC3D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1" name="直線コネクタ 830">
          <a:extLst>
            <a:ext uri="{FF2B5EF4-FFF2-40B4-BE49-F238E27FC236}">
              <a16:creationId xmlns:a16="http://schemas.microsoft.com/office/drawing/2014/main" id="{E2BD94F4-62A7-4F5F-9B6D-511532B26A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2" name="テキスト ボックス 831">
          <a:extLst>
            <a:ext uri="{FF2B5EF4-FFF2-40B4-BE49-F238E27FC236}">
              <a16:creationId xmlns:a16="http://schemas.microsoft.com/office/drawing/2014/main" id="{D75325EC-FD05-4CCE-979C-9F4E1B7C5E7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3" name="直線コネクタ 832">
          <a:extLst>
            <a:ext uri="{FF2B5EF4-FFF2-40B4-BE49-F238E27FC236}">
              <a16:creationId xmlns:a16="http://schemas.microsoft.com/office/drawing/2014/main" id="{5D4EF865-CC28-4983-BF0C-77945BEF76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4" name="テキスト ボックス 833">
          <a:extLst>
            <a:ext uri="{FF2B5EF4-FFF2-40B4-BE49-F238E27FC236}">
              <a16:creationId xmlns:a16="http://schemas.microsoft.com/office/drawing/2014/main" id="{FCEAFCE2-22FE-4B04-8124-F83B4C9784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5" name="直線コネクタ 834">
          <a:extLst>
            <a:ext uri="{FF2B5EF4-FFF2-40B4-BE49-F238E27FC236}">
              <a16:creationId xmlns:a16="http://schemas.microsoft.com/office/drawing/2014/main" id="{B2BD14FA-8CC1-4F55-9317-E0A789FFB06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6" name="テキスト ボックス 835">
          <a:extLst>
            <a:ext uri="{FF2B5EF4-FFF2-40B4-BE49-F238E27FC236}">
              <a16:creationId xmlns:a16="http://schemas.microsoft.com/office/drawing/2014/main" id="{9A981889-ECE6-4508-9F82-ABAFE31DC4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7" name="直線コネクタ 836">
          <a:extLst>
            <a:ext uri="{FF2B5EF4-FFF2-40B4-BE49-F238E27FC236}">
              <a16:creationId xmlns:a16="http://schemas.microsoft.com/office/drawing/2014/main" id="{F1FB5D24-3E18-4EB7-A420-F64DA1076B2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8" name="テキスト ボックス 837">
          <a:extLst>
            <a:ext uri="{FF2B5EF4-FFF2-40B4-BE49-F238E27FC236}">
              <a16:creationId xmlns:a16="http://schemas.microsoft.com/office/drawing/2014/main" id="{B48B6B5D-3C29-4275-A972-628E6780599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9" name="直線コネクタ 838">
          <a:extLst>
            <a:ext uri="{FF2B5EF4-FFF2-40B4-BE49-F238E27FC236}">
              <a16:creationId xmlns:a16="http://schemas.microsoft.com/office/drawing/2014/main" id="{DC470DA9-5B5C-4AE4-A866-9F6D31E240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0" name="テキスト ボックス 839">
          <a:extLst>
            <a:ext uri="{FF2B5EF4-FFF2-40B4-BE49-F238E27FC236}">
              <a16:creationId xmlns:a16="http://schemas.microsoft.com/office/drawing/2014/main" id="{1D71C6DB-838E-40CB-966D-05B40077CE7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1" name="直線コネクタ 840">
          <a:extLst>
            <a:ext uri="{FF2B5EF4-FFF2-40B4-BE49-F238E27FC236}">
              <a16:creationId xmlns:a16="http://schemas.microsoft.com/office/drawing/2014/main" id="{8ABAB459-090E-4B0E-9EB9-6A04B4B013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a:extLst>
            <a:ext uri="{FF2B5EF4-FFF2-40B4-BE49-F238E27FC236}">
              <a16:creationId xmlns:a16="http://schemas.microsoft.com/office/drawing/2014/main" id="{0D325781-953C-4B25-8525-316FDAD290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843" name="直線コネクタ 842">
          <a:extLst>
            <a:ext uri="{FF2B5EF4-FFF2-40B4-BE49-F238E27FC236}">
              <a16:creationId xmlns:a16="http://schemas.microsoft.com/office/drawing/2014/main" id="{044101B8-5E5D-4977-B28F-8D17D0794B6C}"/>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4" name="【庁舎】&#10;有形固定資産減価償却率最小値テキスト">
          <a:extLst>
            <a:ext uri="{FF2B5EF4-FFF2-40B4-BE49-F238E27FC236}">
              <a16:creationId xmlns:a16="http://schemas.microsoft.com/office/drawing/2014/main" id="{B151D241-C439-42EC-96CD-7661A3C7FE7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5" name="直線コネクタ 844">
          <a:extLst>
            <a:ext uri="{FF2B5EF4-FFF2-40B4-BE49-F238E27FC236}">
              <a16:creationId xmlns:a16="http://schemas.microsoft.com/office/drawing/2014/main" id="{01F4ADAC-4558-4C43-95BA-1C1E11A24DC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46" name="【庁舎】&#10;有形固定資産減価償却率最大値テキスト">
          <a:extLst>
            <a:ext uri="{FF2B5EF4-FFF2-40B4-BE49-F238E27FC236}">
              <a16:creationId xmlns:a16="http://schemas.microsoft.com/office/drawing/2014/main" id="{2A6D5C5B-183E-4FE0-9713-7CFA676B0C9C}"/>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47" name="直線コネクタ 846">
          <a:extLst>
            <a:ext uri="{FF2B5EF4-FFF2-40B4-BE49-F238E27FC236}">
              <a16:creationId xmlns:a16="http://schemas.microsoft.com/office/drawing/2014/main" id="{B9312C40-180D-4779-A3FE-815C47DAB56B}"/>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848" name="【庁舎】&#10;有形固定資産減価償却率平均値テキスト">
          <a:extLst>
            <a:ext uri="{FF2B5EF4-FFF2-40B4-BE49-F238E27FC236}">
              <a16:creationId xmlns:a16="http://schemas.microsoft.com/office/drawing/2014/main" id="{E128FADB-ED58-4440-8A1E-35D047383246}"/>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849" name="フローチャート: 判断 848">
          <a:extLst>
            <a:ext uri="{FF2B5EF4-FFF2-40B4-BE49-F238E27FC236}">
              <a16:creationId xmlns:a16="http://schemas.microsoft.com/office/drawing/2014/main" id="{3D804221-A441-4C70-80AF-9C3E31205025}"/>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850" name="フローチャート: 判断 849">
          <a:extLst>
            <a:ext uri="{FF2B5EF4-FFF2-40B4-BE49-F238E27FC236}">
              <a16:creationId xmlns:a16="http://schemas.microsoft.com/office/drawing/2014/main" id="{F37E17BF-15E9-45B6-A098-334F6B8915E8}"/>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851" name="フローチャート: 判断 850">
          <a:extLst>
            <a:ext uri="{FF2B5EF4-FFF2-40B4-BE49-F238E27FC236}">
              <a16:creationId xmlns:a16="http://schemas.microsoft.com/office/drawing/2014/main" id="{5808D629-99EA-4A36-B2DD-18BAD949B93E}"/>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852" name="フローチャート: 判断 851">
          <a:extLst>
            <a:ext uri="{FF2B5EF4-FFF2-40B4-BE49-F238E27FC236}">
              <a16:creationId xmlns:a16="http://schemas.microsoft.com/office/drawing/2014/main" id="{6300B1B6-7613-42D5-BF3D-45758EA73B1A}"/>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853" name="フローチャート: 判断 852">
          <a:extLst>
            <a:ext uri="{FF2B5EF4-FFF2-40B4-BE49-F238E27FC236}">
              <a16:creationId xmlns:a16="http://schemas.microsoft.com/office/drawing/2014/main" id="{95D0F035-F412-48E8-85F1-1F31E9E311C2}"/>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42ED9682-8773-44CF-BDD7-F03B2AAD162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649D7DEC-3372-4874-9051-8BE7A210A7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890DB713-07FD-4251-9759-97DEA637E47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BF448ED9-F83B-444C-8AB7-5EC84542EC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74F37BAF-BCA4-4257-B8A6-744A2C370F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859" name="楕円 858">
          <a:extLst>
            <a:ext uri="{FF2B5EF4-FFF2-40B4-BE49-F238E27FC236}">
              <a16:creationId xmlns:a16="http://schemas.microsoft.com/office/drawing/2014/main" id="{166BC28C-F018-4FB0-980E-AEADCA59758A}"/>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860" name="【庁舎】&#10;有形固定資産減価償却率該当値テキスト">
          <a:extLst>
            <a:ext uri="{FF2B5EF4-FFF2-40B4-BE49-F238E27FC236}">
              <a16:creationId xmlns:a16="http://schemas.microsoft.com/office/drawing/2014/main" id="{EEB7641E-1F83-4040-B696-D55AEBBFEB6D}"/>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90714</xdr:rowOff>
    </xdr:from>
    <xdr:to>
      <xdr:col>81</xdr:col>
      <xdr:colOff>101600</xdr:colOff>
      <xdr:row>107</xdr:row>
      <xdr:rowOff>20864</xdr:rowOff>
    </xdr:to>
    <xdr:sp macro="" textlink="">
      <xdr:nvSpPr>
        <xdr:cNvPr id="861" name="楕円 860">
          <a:extLst>
            <a:ext uri="{FF2B5EF4-FFF2-40B4-BE49-F238E27FC236}">
              <a16:creationId xmlns:a16="http://schemas.microsoft.com/office/drawing/2014/main" id="{B9BA11D8-BDA5-427D-9F47-D08CCE8B93C2}"/>
            </a:ext>
          </a:extLst>
        </xdr:cNvPr>
        <xdr:cNvSpPr/>
      </xdr:nvSpPr>
      <xdr:spPr>
        <a:xfrm>
          <a:off x="15430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107</xdr:row>
      <xdr:rowOff>4355</xdr:rowOff>
    </xdr:to>
    <xdr:cxnSp macro="">
      <xdr:nvCxnSpPr>
        <xdr:cNvPr id="862" name="直線コネクタ 861">
          <a:extLst>
            <a:ext uri="{FF2B5EF4-FFF2-40B4-BE49-F238E27FC236}">
              <a16:creationId xmlns:a16="http://schemas.microsoft.com/office/drawing/2014/main" id="{1C46B70A-C413-42F2-8ACC-E5CB3E10F993}"/>
            </a:ext>
          </a:extLst>
        </xdr:cNvPr>
        <xdr:cNvCxnSpPr/>
      </xdr:nvCxnSpPr>
      <xdr:spPr>
        <a:xfrm>
          <a:off x="15481300" y="183152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863" name="楕円 862">
          <a:extLst>
            <a:ext uri="{FF2B5EF4-FFF2-40B4-BE49-F238E27FC236}">
              <a16:creationId xmlns:a16="http://schemas.microsoft.com/office/drawing/2014/main" id="{A3D42F84-07E5-454B-861E-26B031687134}"/>
            </a:ext>
          </a:extLst>
        </xdr:cNvPr>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108857</xdr:rowOff>
    </xdr:from>
    <xdr:to>
      <xdr:col>81</xdr:col>
      <xdr:colOff>50800</xdr:colOff>
      <xdr:row>106</xdr:row>
      <xdr:rowOff>141514</xdr:rowOff>
    </xdr:to>
    <xdr:cxnSp macro="">
      <xdr:nvCxnSpPr>
        <xdr:cNvPr id="864" name="直線コネクタ 863">
          <a:extLst>
            <a:ext uri="{FF2B5EF4-FFF2-40B4-BE49-F238E27FC236}">
              <a16:creationId xmlns:a16="http://schemas.microsoft.com/office/drawing/2014/main" id="{74774CA6-3529-4F95-8E07-35D5552DA0E7}"/>
            </a:ext>
          </a:extLst>
        </xdr:cNvPr>
        <xdr:cNvCxnSpPr/>
      </xdr:nvCxnSpPr>
      <xdr:spPr>
        <a:xfrm>
          <a:off x="14592300" y="18282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865" name="楕円 864">
          <a:extLst>
            <a:ext uri="{FF2B5EF4-FFF2-40B4-BE49-F238E27FC236}">
              <a16:creationId xmlns:a16="http://schemas.microsoft.com/office/drawing/2014/main" id="{5A3BB9A1-F9F6-436A-A426-4239DEA6CF76}"/>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108857</xdr:rowOff>
    </xdr:to>
    <xdr:cxnSp macro="">
      <xdr:nvCxnSpPr>
        <xdr:cNvPr id="866" name="直線コネクタ 865">
          <a:extLst>
            <a:ext uri="{FF2B5EF4-FFF2-40B4-BE49-F238E27FC236}">
              <a16:creationId xmlns:a16="http://schemas.microsoft.com/office/drawing/2014/main" id="{7FDBEA79-DBDB-49DD-AAF5-75759E4F10B9}"/>
            </a:ext>
          </a:extLst>
        </xdr:cNvPr>
        <xdr:cNvCxnSpPr/>
      </xdr:nvCxnSpPr>
      <xdr:spPr>
        <a:xfrm>
          <a:off x="13703300" y="1824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4173</xdr:rowOff>
    </xdr:from>
    <xdr:to>
      <xdr:col>67</xdr:col>
      <xdr:colOff>101600</xdr:colOff>
      <xdr:row>106</xdr:row>
      <xdr:rowOff>105773</xdr:rowOff>
    </xdr:to>
    <xdr:sp macro="" textlink="">
      <xdr:nvSpPr>
        <xdr:cNvPr id="867" name="楕円 866">
          <a:extLst>
            <a:ext uri="{FF2B5EF4-FFF2-40B4-BE49-F238E27FC236}">
              <a16:creationId xmlns:a16="http://schemas.microsoft.com/office/drawing/2014/main" id="{ADD3C62F-B8E0-4EF2-AE67-E628644DA188}"/>
            </a:ext>
          </a:extLst>
        </xdr:cNvPr>
        <xdr:cNvSpPr/>
      </xdr:nvSpPr>
      <xdr:spPr>
        <a:xfrm>
          <a:off x="12763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54973</xdr:rowOff>
    </xdr:from>
    <xdr:to>
      <xdr:col>71</xdr:col>
      <xdr:colOff>177800</xdr:colOff>
      <xdr:row>106</xdr:row>
      <xdr:rowOff>76200</xdr:rowOff>
    </xdr:to>
    <xdr:cxnSp macro="">
      <xdr:nvCxnSpPr>
        <xdr:cNvPr id="868" name="直線コネクタ 867">
          <a:extLst>
            <a:ext uri="{FF2B5EF4-FFF2-40B4-BE49-F238E27FC236}">
              <a16:creationId xmlns:a16="http://schemas.microsoft.com/office/drawing/2014/main" id="{0B1818E0-C876-4ED4-A79A-BFCD888369A8}"/>
            </a:ext>
          </a:extLst>
        </xdr:cNvPr>
        <xdr:cNvCxnSpPr/>
      </xdr:nvCxnSpPr>
      <xdr:spPr>
        <a:xfrm>
          <a:off x="12814300" y="182286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869" name="n_1aveValue【庁舎】&#10;有形固定資産減価償却率">
          <a:extLst>
            <a:ext uri="{FF2B5EF4-FFF2-40B4-BE49-F238E27FC236}">
              <a16:creationId xmlns:a16="http://schemas.microsoft.com/office/drawing/2014/main" id="{9CC01962-AD4B-4E8A-AEB0-96B42A2C217A}"/>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870" name="n_2aveValue【庁舎】&#10;有形固定資産減価償却率">
          <a:extLst>
            <a:ext uri="{FF2B5EF4-FFF2-40B4-BE49-F238E27FC236}">
              <a16:creationId xmlns:a16="http://schemas.microsoft.com/office/drawing/2014/main" id="{C64981FC-E5C1-493B-A7A2-BE4ED1C65773}"/>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871" name="n_3aveValue【庁舎】&#10;有形固定資産減価償却率">
          <a:extLst>
            <a:ext uri="{FF2B5EF4-FFF2-40B4-BE49-F238E27FC236}">
              <a16:creationId xmlns:a16="http://schemas.microsoft.com/office/drawing/2014/main" id="{4F0AF080-579D-4685-A50C-8518B92D3CF3}"/>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872" name="n_4aveValue【庁舎】&#10;有形固定資産減価償却率">
          <a:extLst>
            <a:ext uri="{FF2B5EF4-FFF2-40B4-BE49-F238E27FC236}">
              <a16:creationId xmlns:a16="http://schemas.microsoft.com/office/drawing/2014/main" id="{A2985449-6938-4C22-A879-06C1227493E2}"/>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11991</xdr:rowOff>
    </xdr:from>
    <xdr:ext cx="405111" cy="259045"/>
    <xdr:sp macro="" textlink="">
      <xdr:nvSpPr>
        <xdr:cNvPr id="873" name="n_1mainValue【庁舎】&#10;有形固定資産減価償却率">
          <a:extLst>
            <a:ext uri="{FF2B5EF4-FFF2-40B4-BE49-F238E27FC236}">
              <a16:creationId xmlns:a16="http://schemas.microsoft.com/office/drawing/2014/main" id="{DEB8CE55-0FA3-43BB-86FB-720038C6FDF3}"/>
            </a:ext>
          </a:extLst>
        </xdr:cNvPr>
        <xdr:cNvSpPr txBox="1"/>
      </xdr:nvSpPr>
      <xdr:spPr>
        <a:xfrm>
          <a:off x="15266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874" name="n_2mainValue【庁舎】&#10;有形固定資産減価償却率">
          <a:extLst>
            <a:ext uri="{FF2B5EF4-FFF2-40B4-BE49-F238E27FC236}">
              <a16:creationId xmlns:a16="http://schemas.microsoft.com/office/drawing/2014/main" id="{D6FF358A-4F18-4BC9-B2CE-599A48ACCD1D}"/>
            </a:ext>
          </a:extLst>
        </xdr:cNvPr>
        <xdr:cNvSpPr txBox="1"/>
      </xdr:nvSpPr>
      <xdr:spPr>
        <a:xfrm>
          <a:off x="14389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875" name="n_3mainValue【庁舎】&#10;有形固定資産減価償却率">
          <a:extLst>
            <a:ext uri="{FF2B5EF4-FFF2-40B4-BE49-F238E27FC236}">
              <a16:creationId xmlns:a16="http://schemas.microsoft.com/office/drawing/2014/main" id="{A3945903-3C1B-455D-8D96-B51ADCFC8382}"/>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876" name="n_4mainValue【庁舎】&#10;有形固定資産減価償却率">
          <a:extLst>
            <a:ext uri="{FF2B5EF4-FFF2-40B4-BE49-F238E27FC236}">
              <a16:creationId xmlns:a16="http://schemas.microsoft.com/office/drawing/2014/main" id="{EC778771-DFC8-495C-96DD-EADF913ADE61}"/>
            </a:ext>
          </a:extLst>
        </xdr:cNvPr>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a:extLst>
            <a:ext uri="{FF2B5EF4-FFF2-40B4-BE49-F238E27FC236}">
              <a16:creationId xmlns:a16="http://schemas.microsoft.com/office/drawing/2014/main" id="{54F16043-B373-44AA-9C45-220A5F10F12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a:extLst>
            <a:ext uri="{FF2B5EF4-FFF2-40B4-BE49-F238E27FC236}">
              <a16:creationId xmlns:a16="http://schemas.microsoft.com/office/drawing/2014/main" id="{A7A8E386-DC9D-48D1-A733-E033C91FAA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a:extLst>
            <a:ext uri="{FF2B5EF4-FFF2-40B4-BE49-F238E27FC236}">
              <a16:creationId xmlns:a16="http://schemas.microsoft.com/office/drawing/2014/main" id="{0A876206-4F58-420A-A8DA-E52462BB4BA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a:extLst>
            <a:ext uri="{FF2B5EF4-FFF2-40B4-BE49-F238E27FC236}">
              <a16:creationId xmlns:a16="http://schemas.microsoft.com/office/drawing/2014/main" id="{8E8499A4-FCD0-4883-B97F-7DE1D4B899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a:extLst>
            <a:ext uri="{FF2B5EF4-FFF2-40B4-BE49-F238E27FC236}">
              <a16:creationId xmlns:a16="http://schemas.microsoft.com/office/drawing/2014/main" id="{05434212-CEEF-414C-AA4E-DD09FA52586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a:extLst>
            <a:ext uri="{FF2B5EF4-FFF2-40B4-BE49-F238E27FC236}">
              <a16:creationId xmlns:a16="http://schemas.microsoft.com/office/drawing/2014/main" id="{0AB89F9B-3FE8-4B1D-A206-A12605949F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a:extLst>
            <a:ext uri="{FF2B5EF4-FFF2-40B4-BE49-F238E27FC236}">
              <a16:creationId xmlns:a16="http://schemas.microsoft.com/office/drawing/2014/main" id="{E61AB1AA-5084-4F98-8508-20CBBA2251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a:extLst>
            <a:ext uri="{FF2B5EF4-FFF2-40B4-BE49-F238E27FC236}">
              <a16:creationId xmlns:a16="http://schemas.microsoft.com/office/drawing/2014/main" id="{DBBBDFF1-E4D1-47FB-89B8-A5E28EEE524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a:extLst>
            <a:ext uri="{FF2B5EF4-FFF2-40B4-BE49-F238E27FC236}">
              <a16:creationId xmlns:a16="http://schemas.microsoft.com/office/drawing/2014/main" id="{E692A732-E42C-4866-B00B-74A4295804C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a:extLst>
            <a:ext uri="{FF2B5EF4-FFF2-40B4-BE49-F238E27FC236}">
              <a16:creationId xmlns:a16="http://schemas.microsoft.com/office/drawing/2014/main" id="{F008F6EE-84EE-4933-95D5-7F76C07766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7" name="直線コネクタ 886">
          <a:extLst>
            <a:ext uri="{FF2B5EF4-FFF2-40B4-BE49-F238E27FC236}">
              <a16:creationId xmlns:a16="http://schemas.microsoft.com/office/drawing/2014/main" id="{EBE090EB-FF99-494D-851B-A709DFAA93A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8" name="テキスト ボックス 887">
          <a:extLst>
            <a:ext uri="{FF2B5EF4-FFF2-40B4-BE49-F238E27FC236}">
              <a16:creationId xmlns:a16="http://schemas.microsoft.com/office/drawing/2014/main" id="{15DE4654-6BA5-4DB3-8244-15B541B5F97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9" name="直線コネクタ 888">
          <a:extLst>
            <a:ext uri="{FF2B5EF4-FFF2-40B4-BE49-F238E27FC236}">
              <a16:creationId xmlns:a16="http://schemas.microsoft.com/office/drawing/2014/main" id="{DF0E4E1B-0548-48BD-A726-5E84DA939D3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0" name="テキスト ボックス 889">
          <a:extLst>
            <a:ext uri="{FF2B5EF4-FFF2-40B4-BE49-F238E27FC236}">
              <a16:creationId xmlns:a16="http://schemas.microsoft.com/office/drawing/2014/main" id="{82C29697-7F33-4B3C-B2B9-EB6DDB10365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1" name="直線コネクタ 890">
          <a:extLst>
            <a:ext uri="{FF2B5EF4-FFF2-40B4-BE49-F238E27FC236}">
              <a16:creationId xmlns:a16="http://schemas.microsoft.com/office/drawing/2014/main" id="{118B38FE-4964-4ADE-9739-BF77D381D82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2" name="テキスト ボックス 891">
          <a:extLst>
            <a:ext uri="{FF2B5EF4-FFF2-40B4-BE49-F238E27FC236}">
              <a16:creationId xmlns:a16="http://schemas.microsoft.com/office/drawing/2014/main" id="{73E79F9C-C201-47D1-9E03-37497D60995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3" name="直線コネクタ 892">
          <a:extLst>
            <a:ext uri="{FF2B5EF4-FFF2-40B4-BE49-F238E27FC236}">
              <a16:creationId xmlns:a16="http://schemas.microsoft.com/office/drawing/2014/main" id="{44407AD1-9520-4B83-90C3-84DE10E6C62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4" name="テキスト ボックス 893">
          <a:extLst>
            <a:ext uri="{FF2B5EF4-FFF2-40B4-BE49-F238E27FC236}">
              <a16:creationId xmlns:a16="http://schemas.microsoft.com/office/drawing/2014/main" id="{5F072FAE-116D-47F7-9CF1-DDA9A959670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5" name="直線コネクタ 894">
          <a:extLst>
            <a:ext uri="{FF2B5EF4-FFF2-40B4-BE49-F238E27FC236}">
              <a16:creationId xmlns:a16="http://schemas.microsoft.com/office/drawing/2014/main" id="{884E0E92-ECEB-4EBC-BA2F-3453E883BA0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6" name="テキスト ボックス 895">
          <a:extLst>
            <a:ext uri="{FF2B5EF4-FFF2-40B4-BE49-F238E27FC236}">
              <a16:creationId xmlns:a16="http://schemas.microsoft.com/office/drawing/2014/main" id="{692F94E1-DAE5-47A2-A77A-72D11EA53E1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7" name="【庁舎】&#10;一人当たり面積グラフ枠">
          <a:extLst>
            <a:ext uri="{FF2B5EF4-FFF2-40B4-BE49-F238E27FC236}">
              <a16:creationId xmlns:a16="http://schemas.microsoft.com/office/drawing/2014/main" id="{A28B55E4-D958-4192-BC77-EFFE9A3ED1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98" name="直線コネクタ 897">
          <a:extLst>
            <a:ext uri="{FF2B5EF4-FFF2-40B4-BE49-F238E27FC236}">
              <a16:creationId xmlns:a16="http://schemas.microsoft.com/office/drawing/2014/main" id="{A3142BC0-D573-4985-A617-C6238CD3269D}"/>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99" name="【庁舎】&#10;一人当たり面積最小値テキスト">
          <a:extLst>
            <a:ext uri="{FF2B5EF4-FFF2-40B4-BE49-F238E27FC236}">
              <a16:creationId xmlns:a16="http://schemas.microsoft.com/office/drawing/2014/main" id="{DDEC9B9F-3D49-40F4-B2BF-4EE5473E72B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900" name="直線コネクタ 899">
          <a:extLst>
            <a:ext uri="{FF2B5EF4-FFF2-40B4-BE49-F238E27FC236}">
              <a16:creationId xmlns:a16="http://schemas.microsoft.com/office/drawing/2014/main" id="{5DA40A8F-BE3B-4A2F-BF35-5FF862FBBA5A}"/>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01" name="【庁舎】&#10;一人当たり面積最大値テキスト">
          <a:extLst>
            <a:ext uri="{FF2B5EF4-FFF2-40B4-BE49-F238E27FC236}">
              <a16:creationId xmlns:a16="http://schemas.microsoft.com/office/drawing/2014/main" id="{B857FC0B-5559-4F5C-8697-A79D4997BA85}"/>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02" name="直線コネクタ 901">
          <a:extLst>
            <a:ext uri="{FF2B5EF4-FFF2-40B4-BE49-F238E27FC236}">
              <a16:creationId xmlns:a16="http://schemas.microsoft.com/office/drawing/2014/main" id="{A2E75CDE-701C-4BED-9937-162D0EE79CCD}"/>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903" name="【庁舎】&#10;一人当たり面積平均値テキスト">
          <a:extLst>
            <a:ext uri="{FF2B5EF4-FFF2-40B4-BE49-F238E27FC236}">
              <a16:creationId xmlns:a16="http://schemas.microsoft.com/office/drawing/2014/main" id="{767CF0B7-600A-4420-A7BE-95069EC16537}"/>
            </a:ext>
          </a:extLst>
        </xdr:cNvPr>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904" name="フローチャート: 判断 903">
          <a:extLst>
            <a:ext uri="{FF2B5EF4-FFF2-40B4-BE49-F238E27FC236}">
              <a16:creationId xmlns:a16="http://schemas.microsoft.com/office/drawing/2014/main" id="{C253486E-B5D9-4FEC-B111-ADCD7C62E6E3}"/>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905" name="フローチャート: 判断 904">
          <a:extLst>
            <a:ext uri="{FF2B5EF4-FFF2-40B4-BE49-F238E27FC236}">
              <a16:creationId xmlns:a16="http://schemas.microsoft.com/office/drawing/2014/main" id="{5EE2EB4C-8C07-4C5B-8A17-3F933991A8D7}"/>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906" name="フローチャート: 判断 905">
          <a:extLst>
            <a:ext uri="{FF2B5EF4-FFF2-40B4-BE49-F238E27FC236}">
              <a16:creationId xmlns:a16="http://schemas.microsoft.com/office/drawing/2014/main" id="{BBC78009-05B4-464E-AC2A-3621BF91406F}"/>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907" name="フローチャート: 判断 906">
          <a:extLst>
            <a:ext uri="{FF2B5EF4-FFF2-40B4-BE49-F238E27FC236}">
              <a16:creationId xmlns:a16="http://schemas.microsoft.com/office/drawing/2014/main" id="{D882418F-514C-440D-85B5-CD281CA27AED}"/>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908" name="フローチャート: 判断 907">
          <a:extLst>
            <a:ext uri="{FF2B5EF4-FFF2-40B4-BE49-F238E27FC236}">
              <a16:creationId xmlns:a16="http://schemas.microsoft.com/office/drawing/2014/main" id="{7995B546-1F87-4F23-A0A6-6F1CFAF294A3}"/>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0E270D77-48A6-453D-B608-ACBC0155008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FCE72A4B-4594-4376-8BEA-CFACD323142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C23CD59-FFE1-4512-8F40-6BFC37187B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EC114111-A150-4A34-AF59-BDDAE628BA1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C2D53A2C-D306-4CC9-AB76-2C1988EC13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70205</xdr:rowOff>
    </xdr:from>
    <xdr:to>
      <xdr:col>116</xdr:col>
      <xdr:colOff>114300</xdr:colOff>
      <xdr:row>106</xdr:row>
      <xdr:rowOff>355</xdr:rowOff>
    </xdr:to>
    <xdr:sp macro="" textlink="">
      <xdr:nvSpPr>
        <xdr:cNvPr id="914" name="楕円 913">
          <a:extLst>
            <a:ext uri="{FF2B5EF4-FFF2-40B4-BE49-F238E27FC236}">
              <a16:creationId xmlns:a16="http://schemas.microsoft.com/office/drawing/2014/main" id="{774D276B-9507-488E-B803-AFEF1D4780AA}"/>
            </a:ext>
          </a:extLst>
        </xdr:cNvPr>
        <xdr:cNvSpPr/>
      </xdr:nvSpPr>
      <xdr:spPr>
        <a:xfrm>
          <a:off x="22110700" y="180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93082</xdr:rowOff>
    </xdr:from>
    <xdr:ext cx="469744" cy="259045"/>
    <xdr:sp macro="" textlink="">
      <xdr:nvSpPr>
        <xdr:cNvPr id="915" name="【庁舎】&#10;一人当たり面積該当値テキスト">
          <a:extLst>
            <a:ext uri="{FF2B5EF4-FFF2-40B4-BE49-F238E27FC236}">
              <a16:creationId xmlns:a16="http://schemas.microsoft.com/office/drawing/2014/main" id="{80E0F081-2FAD-4F81-B2DB-CE1DA61E68AC}"/>
            </a:ext>
          </a:extLst>
        </xdr:cNvPr>
        <xdr:cNvSpPr txBox="1"/>
      </xdr:nvSpPr>
      <xdr:spPr>
        <a:xfrm>
          <a:off x="22199600" y="179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101752</xdr:rowOff>
    </xdr:from>
    <xdr:to>
      <xdr:col>112</xdr:col>
      <xdr:colOff>38100</xdr:colOff>
      <xdr:row>106</xdr:row>
      <xdr:rowOff>31902</xdr:rowOff>
    </xdr:to>
    <xdr:sp macro="" textlink="">
      <xdr:nvSpPr>
        <xdr:cNvPr id="916" name="楕円 915">
          <a:extLst>
            <a:ext uri="{FF2B5EF4-FFF2-40B4-BE49-F238E27FC236}">
              <a16:creationId xmlns:a16="http://schemas.microsoft.com/office/drawing/2014/main" id="{37B50439-7132-4B5D-AB1C-919647DC2F2D}"/>
            </a:ext>
          </a:extLst>
        </xdr:cNvPr>
        <xdr:cNvSpPr/>
      </xdr:nvSpPr>
      <xdr:spPr>
        <a:xfrm>
          <a:off x="21272500" y="1810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121005</xdr:rowOff>
    </xdr:from>
    <xdr:to>
      <xdr:col>116</xdr:col>
      <xdr:colOff>63500</xdr:colOff>
      <xdr:row>105</xdr:row>
      <xdr:rowOff>152552</xdr:rowOff>
    </xdr:to>
    <xdr:cxnSp macro="">
      <xdr:nvCxnSpPr>
        <xdr:cNvPr id="917" name="直線コネクタ 916">
          <a:extLst>
            <a:ext uri="{FF2B5EF4-FFF2-40B4-BE49-F238E27FC236}">
              <a16:creationId xmlns:a16="http://schemas.microsoft.com/office/drawing/2014/main" id="{25B33930-EC0A-44A9-B5C7-48E87EF5930E}"/>
            </a:ext>
          </a:extLst>
        </xdr:cNvPr>
        <xdr:cNvCxnSpPr/>
      </xdr:nvCxnSpPr>
      <xdr:spPr>
        <a:xfrm flipV="1">
          <a:off x="21323300" y="18123255"/>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111810</xdr:rowOff>
    </xdr:from>
    <xdr:to>
      <xdr:col>107</xdr:col>
      <xdr:colOff>101600</xdr:colOff>
      <xdr:row>106</xdr:row>
      <xdr:rowOff>41960</xdr:rowOff>
    </xdr:to>
    <xdr:sp macro="" textlink="">
      <xdr:nvSpPr>
        <xdr:cNvPr id="918" name="楕円 917">
          <a:extLst>
            <a:ext uri="{FF2B5EF4-FFF2-40B4-BE49-F238E27FC236}">
              <a16:creationId xmlns:a16="http://schemas.microsoft.com/office/drawing/2014/main" id="{D8B7ED9C-E5FE-4E0F-ACDD-A41923C46756}"/>
            </a:ext>
          </a:extLst>
        </xdr:cNvPr>
        <xdr:cNvSpPr/>
      </xdr:nvSpPr>
      <xdr:spPr>
        <a:xfrm>
          <a:off x="20383500" y="181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152552</xdr:rowOff>
    </xdr:from>
    <xdr:to>
      <xdr:col>111</xdr:col>
      <xdr:colOff>177800</xdr:colOff>
      <xdr:row>105</xdr:row>
      <xdr:rowOff>162610</xdr:rowOff>
    </xdr:to>
    <xdr:cxnSp macro="">
      <xdr:nvCxnSpPr>
        <xdr:cNvPr id="919" name="直線コネクタ 918">
          <a:extLst>
            <a:ext uri="{FF2B5EF4-FFF2-40B4-BE49-F238E27FC236}">
              <a16:creationId xmlns:a16="http://schemas.microsoft.com/office/drawing/2014/main" id="{43C75281-77E1-46C8-A21F-6C3B01CFF554}"/>
            </a:ext>
          </a:extLst>
        </xdr:cNvPr>
        <xdr:cNvCxnSpPr/>
      </xdr:nvCxnSpPr>
      <xdr:spPr>
        <a:xfrm flipV="1">
          <a:off x="20434300" y="1815480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920" name="楕円 919">
          <a:extLst>
            <a:ext uri="{FF2B5EF4-FFF2-40B4-BE49-F238E27FC236}">
              <a16:creationId xmlns:a16="http://schemas.microsoft.com/office/drawing/2014/main" id="{90C4E9BD-B4CE-46C6-B6CE-F55B18AC91DF}"/>
            </a:ext>
          </a:extLst>
        </xdr:cNvPr>
        <xdr:cNvSpPr/>
      </xdr:nvSpPr>
      <xdr:spPr>
        <a:xfrm>
          <a:off x="19494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162610</xdr:rowOff>
    </xdr:from>
    <xdr:to>
      <xdr:col>107</xdr:col>
      <xdr:colOff>50800</xdr:colOff>
      <xdr:row>106</xdr:row>
      <xdr:rowOff>763</xdr:rowOff>
    </xdr:to>
    <xdr:cxnSp macro="">
      <xdr:nvCxnSpPr>
        <xdr:cNvPr id="921" name="直線コネクタ 920">
          <a:extLst>
            <a:ext uri="{FF2B5EF4-FFF2-40B4-BE49-F238E27FC236}">
              <a16:creationId xmlns:a16="http://schemas.microsoft.com/office/drawing/2014/main" id="{1059748C-F947-4385-98D6-0E76CBF2A942}"/>
            </a:ext>
          </a:extLst>
        </xdr:cNvPr>
        <xdr:cNvCxnSpPr/>
      </xdr:nvCxnSpPr>
      <xdr:spPr>
        <a:xfrm flipV="1">
          <a:off x="19545300" y="18164860"/>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80721</xdr:rowOff>
    </xdr:from>
    <xdr:to>
      <xdr:col>98</xdr:col>
      <xdr:colOff>38100</xdr:colOff>
      <xdr:row>106</xdr:row>
      <xdr:rowOff>10871</xdr:rowOff>
    </xdr:to>
    <xdr:sp macro="" textlink="">
      <xdr:nvSpPr>
        <xdr:cNvPr id="922" name="楕円 921">
          <a:extLst>
            <a:ext uri="{FF2B5EF4-FFF2-40B4-BE49-F238E27FC236}">
              <a16:creationId xmlns:a16="http://schemas.microsoft.com/office/drawing/2014/main" id="{B3F1EFAC-C79E-46D0-9C28-0015B7E20534}"/>
            </a:ext>
          </a:extLst>
        </xdr:cNvPr>
        <xdr:cNvSpPr/>
      </xdr:nvSpPr>
      <xdr:spPr>
        <a:xfrm>
          <a:off x="18605500" y="180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131521</xdr:rowOff>
    </xdr:from>
    <xdr:to>
      <xdr:col>102</xdr:col>
      <xdr:colOff>114300</xdr:colOff>
      <xdr:row>106</xdr:row>
      <xdr:rowOff>763</xdr:rowOff>
    </xdr:to>
    <xdr:cxnSp macro="">
      <xdr:nvCxnSpPr>
        <xdr:cNvPr id="923" name="直線コネクタ 922">
          <a:extLst>
            <a:ext uri="{FF2B5EF4-FFF2-40B4-BE49-F238E27FC236}">
              <a16:creationId xmlns:a16="http://schemas.microsoft.com/office/drawing/2014/main" id="{AFBAF1FC-7DEE-4228-999E-58C439922E0E}"/>
            </a:ext>
          </a:extLst>
        </xdr:cNvPr>
        <xdr:cNvCxnSpPr/>
      </xdr:nvCxnSpPr>
      <xdr:spPr>
        <a:xfrm>
          <a:off x="18656300" y="18133771"/>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924" name="n_1aveValue【庁舎】&#10;一人当たり面積">
          <a:extLst>
            <a:ext uri="{FF2B5EF4-FFF2-40B4-BE49-F238E27FC236}">
              <a16:creationId xmlns:a16="http://schemas.microsoft.com/office/drawing/2014/main" id="{001E3880-A535-4EDD-AF7B-C080C4C5298C}"/>
            </a:ext>
          </a:extLst>
        </xdr:cNvPr>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925" name="n_2aveValue【庁舎】&#10;一人当たり面積">
          <a:extLst>
            <a:ext uri="{FF2B5EF4-FFF2-40B4-BE49-F238E27FC236}">
              <a16:creationId xmlns:a16="http://schemas.microsoft.com/office/drawing/2014/main" id="{41F8D735-0D94-4C2E-9DE4-A7C44A7B9D18}"/>
            </a:ext>
          </a:extLst>
        </xdr:cNvPr>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926" name="n_3aveValue【庁舎】&#10;一人当たり面積">
          <a:extLst>
            <a:ext uri="{FF2B5EF4-FFF2-40B4-BE49-F238E27FC236}">
              <a16:creationId xmlns:a16="http://schemas.microsoft.com/office/drawing/2014/main" id="{C89B7222-A987-4F54-982C-9AA5009CA106}"/>
            </a:ext>
          </a:extLst>
        </xdr:cNvPr>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927" name="n_4aveValue【庁舎】&#10;一人当たり面積">
          <a:extLst>
            <a:ext uri="{FF2B5EF4-FFF2-40B4-BE49-F238E27FC236}">
              <a16:creationId xmlns:a16="http://schemas.microsoft.com/office/drawing/2014/main" id="{9C993901-EB1A-463D-89A1-3224DC1C1DB9}"/>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48429</xdr:rowOff>
    </xdr:from>
    <xdr:ext cx="469744" cy="259045"/>
    <xdr:sp macro="" textlink="">
      <xdr:nvSpPr>
        <xdr:cNvPr id="928" name="n_1mainValue【庁舎】&#10;一人当たり面積">
          <a:extLst>
            <a:ext uri="{FF2B5EF4-FFF2-40B4-BE49-F238E27FC236}">
              <a16:creationId xmlns:a16="http://schemas.microsoft.com/office/drawing/2014/main" id="{B2F711C8-BD42-400E-813B-2A49C16C5CDD}"/>
            </a:ext>
          </a:extLst>
        </xdr:cNvPr>
        <xdr:cNvSpPr txBox="1"/>
      </xdr:nvSpPr>
      <xdr:spPr>
        <a:xfrm>
          <a:off x="21075727" y="178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58487</xdr:rowOff>
    </xdr:from>
    <xdr:ext cx="469744" cy="259045"/>
    <xdr:sp macro="" textlink="">
      <xdr:nvSpPr>
        <xdr:cNvPr id="929" name="n_2mainValue【庁舎】&#10;一人当たり面積">
          <a:extLst>
            <a:ext uri="{FF2B5EF4-FFF2-40B4-BE49-F238E27FC236}">
              <a16:creationId xmlns:a16="http://schemas.microsoft.com/office/drawing/2014/main" id="{0A0D2F8A-DADE-44F3-BD41-DBAD6E22E188}"/>
            </a:ext>
          </a:extLst>
        </xdr:cNvPr>
        <xdr:cNvSpPr txBox="1"/>
      </xdr:nvSpPr>
      <xdr:spPr>
        <a:xfrm>
          <a:off x="20199427" y="178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930" name="n_3mainValue【庁舎】&#10;一人当たり面積">
          <a:extLst>
            <a:ext uri="{FF2B5EF4-FFF2-40B4-BE49-F238E27FC236}">
              <a16:creationId xmlns:a16="http://schemas.microsoft.com/office/drawing/2014/main" id="{ACDEEF3C-8C4C-4503-B620-2EDA4B8AF3B7}"/>
            </a:ext>
          </a:extLst>
        </xdr:cNvPr>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27398</xdr:rowOff>
    </xdr:from>
    <xdr:ext cx="469744" cy="259045"/>
    <xdr:sp macro="" textlink="">
      <xdr:nvSpPr>
        <xdr:cNvPr id="931" name="n_4mainValue【庁舎】&#10;一人当たり面積">
          <a:extLst>
            <a:ext uri="{FF2B5EF4-FFF2-40B4-BE49-F238E27FC236}">
              <a16:creationId xmlns:a16="http://schemas.microsoft.com/office/drawing/2014/main" id="{0F7F67C1-9ADD-4440-B0C5-D1C9C594135B}"/>
            </a:ext>
          </a:extLst>
        </xdr:cNvPr>
        <xdr:cNvSpPr txBox="1"/>
      </xdr:nvSpPr>
      <xdr:spPr>
        <a:xfrm>
          <a:off x="18421427" y="1785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CA09D516-C3AD-4D8C-89A5-FDCD08D460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A24DDCF1-ADD8-4957-9DDD-23EB4D58A4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E003E185-EA31-452B-AA90-2B50CF9D58C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月に、旧湧別町と旧上湧別町の２町が合併。</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人口規模が同等の旧</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町が合併し、当時から所有する公共施設を現在においても使用しているため、建物の一人当たり面積は総じて高いものとなっている。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施設は償却が進展し、償却率は類似団体と比較して高くなっている。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体育館、庁舎は、旧２町の地域区分で同規模の施設をそれぞれ所有しているため、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一人当たり面積が多くなっている。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人口の減少や高齢化が進んでいるが、産業構造等に変動はなく、財政基盤も大きな変化はない。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月に行った市町村合併により、退職者不補充等による人件費削減、投資的経費の抑制など歳出削減に取り組み、財政基盤の強化を図る。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類似団体の平均を下回っているが、維持補修費、扶助費等の増加による比率の上昇が見込まれる。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事務事業の見直しを進め、経常経費の削減に努める。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37338</xdr:rowOff>
    </xdr:from>
    <xdr:to>
      <xdr:col>23</xdr:col>
      <xdr:colOff>133350</xdr:colOff>
      <xdr:row>61</xdr:row>
      <xdr:rowOff>109728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49578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61</xdr:row>
      <xdr:rowOff>148336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681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148336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61</xdr:row>
      <xdr:rowOff>119380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681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ひとり当たりの金額が類似団体平均を上回っている。物件費、維持補修費では施設維持管理経費が占めるウエイトが大きくなっているので、これの抑制に努めるとともに、前述のとおり適切な定数管理により人件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85398</xdr:rowOff>
    </xdr:from>
    <xdr:to>
      <xdr:col>23</xdr:col>
      <xdr:colOff>133350</xdr:colOff>
      <xdr:row>83</xdr:row>
      <xdr:rowOff>1789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44298"/>
          <a:ext cx="838200" cy="8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65122</xdr:rowOff>
    </xdr:from>
    <xdr:to>
      <xdr:col>19</xdr:col>
      <xdr:colOff>133350</xdr:colOff>
      <xdr:row>82</xdr:row>
      <xdr:rowOff>85398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2402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65122</xdr:rowOff>
    </xdr:from>
    <xdr:to>
      <xdr:col>15</xdr:col>
      <xdr:colOff>82550</xdr:colOff>
      <xdr:row>82</xdr:row>
      <xdr:rowOff>72771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124022"/>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72211</xdr:rowOff>
    </xdr:from>
    <xdr:to>
      <xdr:col>11</xdr:col>
      <xdr:colOff>31750</xdr:colOff>
      <xdr:row>82</xdr:row>
      <xdr:rowOff>72771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131111"/>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122439</xdr:rowOff>
    </xdr:from>
    <xdr:to>
      <xdr:col>23</xdr:col>
      <xdr:colOff>184150</xdr:colOff>
      <xdr:row>83</xdr:row>
      <xdr:rowOff>52589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94516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5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34598</xdr:rowOff>
    </xdr:from>
    <xdr:to>
      <xdr:col>19</xdr:col>
      <xdr:colOff>184150</xdr:colOff>
      <xdr:row>82</xdr:row>
      <xdr:rowOff>136198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120975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17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14322</xdr:rowOff>
    </xdr:from>
    <xdr:to>
      <xdr:col>15</xdr:col>
      <xdr:colOff>133350</xdr:colOff>
      <xdr:row>82</xdr:row>
      <xdr:rowOff>115922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100699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5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21971</xdr:rowOff>
    </xdr:from>
    <xdr:to>
      <xdr:col>11</xdr:col>
      <xdr:colOff>82550</xdr:colOff>
      <xdr:row>82</xdr:row>
      <xdr:rowOff>123571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108348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6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21411</xdr:rowOff>
    </xdr:from>
    <xdr:to>
      <xdr:col>7</xdr:col>
      <xdr:colOff>31750</xdr:colOff>
      <xdr:row>82</xdr:row>
      <xdr:rowOff>123011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107788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類似団体をやや上回っている。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これまで特殊勤務手当の全廃、退職時の特別昇給の廃止など人件費抑制に努めてきた。今後においても引き続き適正化に努める。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168487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854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168487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168487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74507</xdr:rowOff>
    </xdr:from>
    <xdr:to>
      <xdr:col>68</xdr:col>
      <xdr:colOff>152400</xdr:colOff>
      <xdr:row>85</xdr:row>
      <xdr:rowOff>104139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476307"/>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117687</xdr:rowOff>
    </xdr:from>
    <xdr:to>
      <xdr:col>81</xdr:col>
      <xdr:colOff>95250</xdr:colOff>
      <xdr:row>86</xdr:row>
      <xdr:rowOff>47837</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89764</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32614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23707</xdr:rowOff>
    </xdr:from>
    <xdr:to>
      <xdr:col>64</xdr:col>
      <xdr:colOff>152400</xdr:colOff>
      <xdr:row>84</xdr:row>
      <xdr:rowOff>125307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135484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類似団体平均を上回っているが、市町村合併の影響が大きい。定年退職者の補充を最低限に抑制するなど、定員管理適正化計画により適切な定員管理に努める。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41434</xdr:rowOff>
    </xdr:from>
    <xdr:to>
      <xdr:col>81</xdr:col>
      <xdr:colOff>44450</xdr:colOff>
      <xdr:row>62</xdr:row>
      <xdr:rowOff>51689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671334"/>
          <a:ext cx="8382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7048</xdr:rowOff>
    </xdr:from>
    <xdr:to>
      <xdr:col>77</xdr:col>
      <xdr:colOff>44450</xdr:colOff>
      <xdr:row>62</xdr:row>
      <xdr:rowOff>51689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636948"/>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161607</xdr:rowOff>
    </xdr:from>
    <xdr:to>
      <xdr:col>72</xdr:col>
      <xdr:colOff>203200</xdr:colOff>
      <xdr:row>62</xdr:row>
      <xdr:rowOff>7048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62005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161607</xdr:rowOff>
    </xdr:from>
    <xdr:to>
      <xdr:col>68</xdr:col>
      <xdr:colOff>152400</xdr:colOff>
      <xdr:row>61</xdr:row>
      <xdr:rowOff>165830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62005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132701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117015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162084</xdr:rowOff>
    </xdr:from>
    <xdr:to>
      <xdr:col>81</xdr:col>
      <xdr:colOff>95250</xdr:colOff>
      <xdr:row>62</xdr:row>
      <xdr:rowOff>92234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134161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9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889</xdr:rowOff>
    </xdr:from>
    <xdr:to>
      <xdr:col>77</xdr:col>
      <xdr:colOff>95250</xdr:colOff>
      <xdr:row>62</xdr:row>
      <xdr:rowOff>102489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87266</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17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127698</xdr:rowOff>
    </xdr:from>
    <xdr:to>
      <xdr:col>73</xdr:col>
      <xdr:colOff>44450</xdr:colOff>
      <xdr:row>62</xdr:row>
      <xdr:rowOff>57848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42625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7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110807</xdr:rowOff>
    </xdr:from>
    <xdr:to>
      <xdr:col>68</xdr:col>
      <xdr:colOff>203200</xdr:colOff>
      <xdr:row>62</xdr:row>
      <xdr:rowOff>40957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115030</xdr:rowOff>
    </xdr:from>
    <xdr:to>
      <xdr:col>64</xdr:col>
      <xdr:colOff>152400</xdr:colOff>
      <xdr:row>62</xdr:row>
      <xdr:rowOff>45180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29957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5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抑制、過去の大型事業に係る借入債の償還終了等による公債費の減少により、類似団体平均を下回っている。推計では今後上昇する見込である。事業の緊急性、優先度などを厳選し起債に大きく頼ることのない行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32766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3808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13462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3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18288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0429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42418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477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充当可能基金の確保等により算定されない状況となっているが、今後も充当可能基金の積立や適正な事業執行等により健全な財政運営に努める。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類似団体と比較すると経常収支比率は若干下回っており、人口一人当たり決算額も同等程度となっている。今後も定員適正化計画に基づき定員管理を行い人件費の抑制に努める。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62484</xdr:rowOff>
    </xdr:from>
    <xdr:to>
      <xdr:col>15</xdr:col>
      <xdr:colOff>149225</xdr:colOff>
      <xdr:row>36</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2811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類似団体と比較すると経常収支比率は上回っている。事業の業務委託、施設の指定管理を進めていることが影響している。今後も事務事業の見直しを進め経費の抑制に努める。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212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50256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1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17599</xdr:rowOff>
    </xdr:from>
    <xdr:to>
      <xdr:col>73</xdr:col>
      <xdr:colOff>180975</xdr:colOff>
      <xdr:row>17</xdr:row>
      <xdr:rowOff>50256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322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11067</xdr:rowOff>
    </xdr:from>
    <xdr:to>
      <xdr:col>69</xdr:col>
      <xdr:colOff>92075</xdr:colOff>
      <xdr:row>17</xdr:row>
      <xdr:rowOff>17599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5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170906</xdr:rowOff>
    </xdr:from>
    <xdr:to>
      <xdr:col>74</xdr:col>
      <xdr:colOff>31750</xdr:colOff>
      <xdr:row>17</xdr:row>
      <xdr:rowOff>101056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85833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138249</xdr:rowOff>
    </xdr:from>
    <xdr:to>
      <xdr:col>69</xdr:col>
      <xdr:colOff>142875</xdr:colOff>
      <xdr:row>17</xdr:row>
      <xdr:rowOff>68399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53176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131717</xdr:rowOff>
    </xdr:from>
    <xdr:to>
      <xdr:col>65</xdr:col>
      <xdr:colOff>53975</xdr:colOff>
      <xdr:row>17</xdr:row>
      <xdr:rowOff>61867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46644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類似団体と比較すると経常収支比率は下回っている。高齢化や乳幼児にかかる制度拡大等によって上昇が見込まれるため、今後も事務事業の見直しを進め抑制に努める。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127000</xdr:rowOff>
    </xdr:from>
    <xdr:to>
      <xdr:col>24</xdr:col>
      <xdr:colOff>25400</xdr:colOff>
      <xdr:row>54</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13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88900</xdr:rowOff>
    </xdr:from>
    <xdr:to>
      <xdr:col>11</xdr:col>
      <xdr:colOff>9525</xdr:colOff>
      <xdr:row>54</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76200</xdr:rowOff>
    </xdr:from>
    <xdr:to>
      <xdr:col>24</xdr:col>
      <xdr:colOff>76200</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経常収支比率は上回っている。今後は、施設の老朽化等による維持補修費の増、下水道や簡易水道の整備により借り入れた起債の償還額が増えることによる一般会計からの繰出金の増が見込まれるため、特別会計も含めて事務事業の見直しを進め経費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44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124714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近年、負担金事業の増等により過疎債の借入額が増となっているため、今後の起債発行においては事業の緊急性、優先度や事業効果を検証し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30987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903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xdr:rowOff>
    </xdr:from>
    <xdr:to>
      <xdr:col>19</xdr:col>
      <xdr:colOff>187325</xdr:colOff>
      <xdr:row>78</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xdr:rowOff>
    </xdr:from>
    <xdr:to>
      <xdr:col>15</xdr:col>
      <xdr:colOff>98425</xdr:colOff>
      <xdr:row>78</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58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168164</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128778</xdr:rowOff>
    </xdr:from>
    <xdr:to>
      <xdr:col>15</xdr:col>
      <xdr:colOff>149225</xdr:colOff>
      <xdr:row>78</xdr:row>
      <xdr:rowOff>58928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69105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類似団体と比較すると経常収支比率は下回っている。今後も事務事業の見直しを進め経費の抑制に努める。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75</xdr:row>
      <xdr:rowOff>134620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247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105427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134620</xdr:rowOff>
    </xdr:from>
    <xdr:to>
      <xdr:col>78</xdr:col>
      <xdr:colOff>69850</xdr:colOff>
      <xdr:row>76</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93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04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63516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75</xdr:row>
      <xdr:rowOff>161289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132097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xdr:rowOff>
    </xdr:from>
    <xdr:to>
      <xdr:col>82</xdr:col>
      <xdr:colOff>158750</xdr:colOff>
      <xdr:row>75</xdr:row>
      <xdr:rowOff>116840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31767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83820</xdr:rowOff>
    </xdr:from>
    <xdr:to>
      <xdr:col>78</xdr:col>
      <xdr:colOff>120650</xdr:colOff>
      <xdr:row>76</xdr:row>
      <xdr:rowOff>13970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24147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121920</xdr:rowOff>
    </xdr:from>
    <xdr:to>
      <xdr:col>74</xdr:col>
      <xdr:colOff>31750</xdr:colOff>
      <xdr:row>76</xdr:row>
      <xdr:rowOff>52070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27250</xdr:rowOff>
    </xdr:from>
    <xdr:to>
      <xdr:col>29</xdr:col>
      <xdr:colOff>127000</xdr:colOff>
      <xdr:row>19</xdr:row>
      <xdr:rowOff>49545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32425"/>
          <a:ext cx="647700" cy="2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19</xdr:row>
      <xdr:rowOff>12026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31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49545</xdr:rowOff>
    </xdr:from>
    <xdr:to>
      <xdr:col>26</xdr:col>
      <xdr:colOff>50800</xdr:colOff>
      <xdr:row>19</xdr:row>
      <xdr:rowOff>65266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4720"/>
          <a:ext cx="698500" cy="15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65266</xdr:rowOff>
    </xdr:from>
    <xdr:to>
      <xdr:col>22</xdr:col>
      <xdr:colOff>114300</xdr:colOff>
      <xdr:row>19</xdr:row>
      <xdr:rowOff>77601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70441"/>
          <a:ext cx="698500" cy="1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77601</xdr:rowOff>
    </xdr:from>
    <xdr:to>
      <xdr:col>18</xdr:col>
      <xdr:colOff>177800</xdr:colOff>
      <xdr:row>19</xdr:row>
      <xdr:rowOff>84165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82776"/>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147900</xdr:rowOff>
    </xdr:from>
    <xdr:to>
      <xdr:col>29</xdr:col>
      <xdr:colOff>177800</xdr:colOff>
      <xdr:row>19</xdr:row>
      <xdr:rowOff>78050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8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164427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170195</xdr:rowOff>
    </xdr:from>
    <xdr:to>
      <xdr:col>26</xdr:col>
      <xdr:colOff>101600</xdr:colOff>
      <xdr:row>19</xdr:row>
      <xdr:rowOff>100345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85122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14466</xdr:rowOff>
    </xdr:from>
    <xdr:to>
      <xdr:col>22</xdr:col>
      <xdr:colOff>165100</xdr:colOff>
      <xdr:row>19</xdr:row>
      <xdr:rowOff>116066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1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100843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26801</xdr:rowOff>
    </xdr:from>
    <xdr:to>
      <xdr:col>19</xdr:col>
      <xdr:colOff>38100</xdr:colOff>
      <xdr:row>19</xdr:row>
      <xdr:rowOff>128401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3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113178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33365</xdr:rowOff>
    </xdr:from>
    <xdr:to>
      <xdr:col>15</xdr:col>
      <xdr:colOff>101600</xdr:colOff>
      <xdr:row>19</xdr:row>
      <xdr:rowOff>134965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119742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68288</xdr:rowOff>
    </xdr:from>
    <xdr:to>
      <xdr:col>29</xdr:col>
      <xdr:colOff>127000</xdr:colOff>
      <xdr:row>35</xdr:row>
      <xdr:rowOff>179680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78638"/>
          <a:ext cx="647700" cy="111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179680</xdr:rowOff>
    </xdr:from>
    <xdr:to>
      <xdr:col>26</xdr:col>
      <xdr:colOff>50800</xdr:colOff>
      <xdr:row>35</xdr:row>
      <xdr:rowOff>188964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90030"/>
          <a:ext cx="698500" cy="9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185268</xdr:rowOff>
    </xdr:from>
    <xdr:to>
      <xdr:col>22</xdr:col>
      <xdr:colOff>114300</xdr:colOff>
      <xdr:row>35</xdr:row>
      <xdr:rowOff>188964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95618"/>
          <a:ext cx="698500" cy="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158903</xdr:rowOff>
    </xdr:from>
    <xdr:to>
      <xdr:col>18</xdr:col>
      <xdr:colOff>177800</xdr:colOff>
      <xdr:row>35</xdr:row>
      <xdr:rowOff>185268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69253"/>
          <a:ext cx="698500" cy="2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17488</xdr:rowOff>
    </xdr:from>
    <xdr:to>
      <xdr:col>29</xdr:col>
      <xdr:colOff>177800</xdr:colOff>
      <xdr:row>35</xdr:row>
      <xdr:rowOff>119088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7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332465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128880</xdr:rowOff>
    </xdr:from>
    <xdr:to>
      <xdr:col>26</xdr:col>
      <xdr:colOff>101600</xdr:colOff>
      <xdr:row>35</xdr:row>
      <xdr:rowOff>230480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215257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2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138164</xdr:rowOff>
    </xdr:from>
    <xdr:to>
      <xdr:col>22</xdr:col>
      <xdr:colOff>165100</xdr:colOff>
      <xdr:row>35</xdr:row>
      <xdr:rowOff>239764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4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224541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134468</xdr:rowOff>
    </xdr:from>
    <xdr:to>
      <xdr:col>19</xdr:col>
      <xdr:colOff>38100</xdr:colOff>
      <xdr:row>35</xdr:row>
      <xdr:rowOff>236068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3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108103</xdr:rowOff>
    </xdr:from>
    <xdr:to>
      <xdr:col>15</xdr:col>
      <xdr:colOff>101600</xdr:colOff>
      <xdr:row>35</xdr:row>
      <xdr:rowOff>209703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1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194480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0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10627</xdr:rowOff>
    </xdr:from>
    <xdr:to>
      <xdr:col>24</xdr:col>
      <xdr:colOff>63500</xdr:colOff>
      <xdr:row>36</xdr:row>
      <xdr:rowOff>101078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82827"/>
          <a:ext cx="838200" cy="9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101078</xdr:rowOff>
    </xdr:from>
    <xdr:to>
      <xdr:col>19</xdr:col>
      <xdr:colOff>177800</xdr:colOff>
      <xdr:row>36</xdr:row>
      <xdr:rowOff>114743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273278"/>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114743</xdr:rowOff>
    </xdr:from>
    <xdr:to>
      <xdr:col>15</xdr:col>
      <xdr:colOff>50800</xdr:colOff>
      <xdr:row>36</xdr:row>
      <xdr:rowOff>119629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86943"/>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119629</xdr:rowOff>
    </xdr:from>
    <xdr:to>
      <xdr:col>10</xdr:col>
      <xdr:colOff>114300</xdr:colOff>
      <xdr:row>36</xdr:row>
      <xdr:rowOff>134128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91829"/>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131277</xdr:rowOff>
    </xdr:from>
    <xdr:to>
      <xdr:col>24</xdr:col>
      <xdr:colOff>114300</xdr:colOff>
      <xdr:row>36</xdr:row>
      <xdr:rowOff>61427</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154154</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8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50278</xdr:rowOff>
    </xdr:from>
    <xdr:to>
      <xdr:col>20</xdr:col>
      <xdr:colOff>38100</xdr:colOff>
      <xdr:row>36</xdr:row>
      <xdr:rowOff>151878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168405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99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63943</xdr:rowOff>
    </xdr:from>
    <xdr:to>
      <xdr:col>15</xdr:col>
      <xdr:colOff>101600</xdr:colOff>
      <xdr:row>36</xdr:row>
      <xdr:rowOff>165543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10620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01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68829</xdr:rowOff>
    </xdr:from>
    <xdr:to>
      <xdr:col>10</xdr:col>
      <xdr:colOff>165100</xdr:colOff>
      <xdr:row>36</xdr:row>
      <xdr:rowOff>170429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15506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83328</xdr:rowOff>
    </xdr:from>
    <xdr:to>
      <xdr:col>6</xdr:col>
      <xdr:colOff>38100</xdr:colOff>
      <xdr:row>37</xdr:row>
      <xdr:rowOff>13478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5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30005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3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125328</xdr:rowOff>
    </xdr:from>
    <xdr:to>
      <xdr:col>24</xdr:col>
      <xdr:colOff>63500</xdr:colOff>
      <xdr:row>56</xdr:row>
      <xdr:rowOff>147795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726528"/>
          <a:ext cx="8382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147795</xdr:rowOff>
    </xdr:from>
    <xdr:to>
      <xdr:col>19</xdr:col>
      <xdr:colOff>177800</xdr:colOff>
      <xdr:row>56</xdr:row>
      <xdr:rowOff>163116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748995"/>
          <a:ext cx="889000" cy="1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163116</xdr:rowOff>
    </xdr:from>
    <xdr:to>
      <xdr:col>15</xdr:col>
      <xdr:colOff>50800</xdr:colOff>
      <xdr:row>56</xdr:row>
      <xdr:rowOff>165420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764316"/>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165420</xdr:rowOff>
    </xdr:from>
    <xdr:to>
      <xdr:col>10</xdr:col>
      <xdr:colOff>114300</xdr:colOff>
      <xdr:row>56</xdr:row>
      <xdr:rowOff>166977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66620"/>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74528</xdr:rowOff>
    </xdr:from>
    <xdr:to>
      <xdr:col>24</xdr:col>
      <xdr:colOff>114300</xdr:colOff>
      <xdr:row>57</xdr:row>
      <xdr:rowOff>4678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6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97405</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52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96995</xdr:rowOff>
    </xdr:from>
    <xdr:to>
      <xdr:col>20</xdr:col>
      <xdr:colOff>38100</xdr:colOff>
      <xdr:row>57</xdr:row>
      <xdr:rowOff>27145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18272</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79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112316</xdr:rowOff>
    </xdr:from>
    <xdr:to>
      <xdr:col>15</xdr:col>
      <xdr:colOff>101600</xdr:colOff>
      <xdr:row>57</xdr:row>
      <xdr:rowOff>42466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1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33593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114620</xdr:rowOff>
    </xdr:from>
    <xdr:to>
      <xdr:col>10</xdr:col>
      <xdr:colOff>165100</xdr:colOff>
      <xdr:row>57</xdr:row>
      <xdr:rowOff>44770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35897</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116177</xdr:rowOff>
    </xdr:from>
    <xdr:to>
      <xdr:col>6</xdr:col>
      <xdr:colOff>38100</xdr:colOff>
      <xdr:row>57</xdr:row>
      <xdr:rowOff>46327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7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62854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30795" y="949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158491</xdr:rowOff>
    </xdr:from>
    <xdr:to>
      <xdr:col>24</xdr:col>
      <xdr:colOff>63500</xdr:colOff>
      <xdr:row>75</xdr:row>
      <xdr:rowOff>38819</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674341"/>
          <a:ext cx="8382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7409</xdr:rowOff>
    </xdr:from>
    <xdr:to>
      <xdr:col>19</xdr:col>
      <xdr:colOff>177800</xdr:colOff>
      <xdr:row>75</xdr:row>
      <xdr:rowOff>38819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2866159"/>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80767</xdr:rowOff>
    </xdr:from>
    <xdr:to>
      <xdr:col>15</xdr:col>
      <xdr:colOff>50800</xdr:colOff>
      <xdr:row>75</xdr:row>
      <xdr:rowOff>7409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2768067"/>
          <a:ext cx="889000" cy="9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8118</xdr:rowOff>
    </xdr:from>
    <xdr:to>
      <xdr:col>10</xdr:col>
      <xdr:colOff>114300</xdr:colOff>
      <xdr:row>74</xdr:row>
      <xdr:rowOff>80767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1130300" y="12695418"/>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107691</xdr:rowOff>
    </xdr:from>
    <xdr:to>
      <xdr:col>24</xdr:col>
      <xdr:colOff>114300</xdr:colOff>
      <xdr:row>74</xdr:row>
      <xdr:rowOff>37841</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62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130568</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47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159469</xdr:rowOff>
    </xdr:from>
    <xdr:to>
      <xdr:col>20</xdr:col>
      <xdr:colOff>38100</xdr:colOff>
      <xdr:row>75</xdr:row>
      <xdr:rowOff>89619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28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106146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26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128059</xdr:rowOff>
    </xdr:from>
    <xdr:to>
      <xdr:col>15</xdr:col>
      <xdr:colOff>101600</xdr:colOff>
      <xdr:row>75</xdr:row>
      <xdr:rowOff>58209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81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74736</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5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29967</xdr:rowOff>
    </xdr:from>
    <xdr:to>
      <xdr:col>10</xdr:col>
      <xdr:colOff>165100</xdr:colOff>
      <xdr:row>74</xdr:row>
      <xdr:rowOff>131567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7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148094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4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128768</xdr:rowOff>
    </xdr:from>
    <xdr:to>
      <xdr:col>6</xdr:col>
      <xdr:colOff>38100</xdr:colOff>
      <xdr:row>74</xdr:row>
      <xdr:rowOff>58918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75445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41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140309</xdr:rowOff>
    </xdr:from>
    <xdr:to>
      <xdr:col>24</xdr:col>
      <xdr:colOff>63500</xdr:colOff>
      <xdr:row>96</xdr:row>
      <xdr:rowOff>144577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599509"/>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140309</xdr:rowOff>
    </xdr:from>
    <xdr:to>
      <xdr:col>19</xdr:col>
      <xdr:colOff>177800</xdr:colOff>
      <xdr:row>96</xdr:row>
      <xdr:rowOff>166903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599509"/>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166903</xdr:rowOff>
    </xdr:from>
    <xdr:to>
      <xdr:col>15</xdr:col>
      <xdr:colOff>50800</xdr:colOff>
      <xdr:row>97</xdr:row>
      <xdr:rowOff>10477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26103"/>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125044</xdr:rowOff>
    </xdr:from>
    <xdr:to>
      <xdr:col>10</xdr:col>
      <xdr:colOff>114300</xdr:colOff>
      <xdr:row>97</xdr:row>
      <xdr:rowOff>10477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584244"/>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93777</xdr:rowOff>
    </xdr:from>
    <xdr:to>
      <xdr:col>24</xdr:col>
      <xdr:colOff>114300</xdr:colOff>
      <xdr:row>97</xdr:row>
      <xdr:rowOff>23927</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72204</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89509</xdr:rowOff>
    </xdr:from>
    <xdr:to>
      <xdr:col>20</xdr:col>
      <xdr:colOff>38100</xdr:colOff>
      <xdr:row>97</xdr:row>
      <xdr:rowOff>19659</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10786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4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116103</xdr:rowOff>
    </xdr:from>
    <xdr:to>
      <xdr:col>15</xdr:col>
      <xdr:colOff>101600</xdr:colOff>
      <xdr:row>97</xdr:row>
      <xdr:rowOff>46253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37380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131127</xdr:rowOff>
    </xdr:from>
    <xdr:to>
      <xdr:col>10</xdr:col>
      <xdr:colOff>165100</xdr:colOff>
      <xdr:row>97</xdr:row>
      <xdr:rowOff>61277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52404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74244</xdr:rowOff>
    </xdr:from>
    <xdr:to>
      <xdr:col>6</xdr:col>
      <xdr:colOff>38100</xdr:colOff>
      <xdr:row>97</xdr:row>
      <xdr:rowOff>4394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166971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35824</xdr:rowOff>
    </xdr:from>
    <xdr:to>
      <xdr:col>55</xdr:col>
      <xdr:colOff>0</xdr:colOff>
      <xdr:row>38</xdr:row>
      <xdr:rowOff>101905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08024"/>
          <a:ext cx="838200" cy="40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101905</xdr:rowOff>
    </xdr:from>
    <xdr:to>
      <xdr:col>50</xdr:col>
      <xdr:colOff>114300</xdr:colOff>
      <xdr:row>38</xdr:row>
      <xdr:rowOff>107216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617005"/>
          <a:ext cx="8890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155660</xdr:rowOff>
    </xdr:from>
    <xdr:to>
      <xdr:col>45</xdr:col>
      <xdr:colOff>177800</xdr:colOff>
      <xdr:row>38</xdr:row>
      <xdr:rowOff>107216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499310"/>
          <a:ext cx="889000" cy="1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155660</xdr:rowOff>
    </xdr:from>
    <xdr:to>
      <xdr:col>41</xdr:col>
      <xdr:colOff>50800</xdr:colOff>
      <xdr:row>38</xdr:row>
      <xdr:rowOff>125832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99310"/>
          <a:ext cx="889000" cy="1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156474</xdr:rowOff>
    </xdr:from>
    <xdr:to>
      <xdr:col>55</xdr:col>
      <xdr:colOff>50800</xdr:colOff>
      <xdr:row>36</xdr:row>
      <xdr:rowOff>86624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134901</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3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51105</xdr:rowOff>
    </xdr:from>
    <xdr:to>
      <xdr:col>50</xdr:col>
      <xdr:colOff>165100</xdr:colOff>
      <xdr:row>38</xdr:row>
      <xdr:rowOff>152705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143832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65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56416</xdr:rowOff>
    </xdr:from>
    <xdr:to>
      <xdr:col>46</xdr:col>
      <xdr:colOff>38100</xdr:colOff>
      <xdr:row>38</xdr:row>
      <xdr:rowOff>158016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7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149143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104860</xdr:rowOff>
    </xdr:from>
    <xdr:to>
      <xdr:col>41</xdr:col>
      <xdr:colOff>101600</xdr:colOff>
      <xdr:row>38</xdr:row>
      <xdr:rowOff>35010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51537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22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75032</xdr:rowOff>
    </xdr:from>
    <xdr:to>
      <xdr:col>36</xdr:col>
      <xdr:colOff>165100</xdr:colOff>
      <xdr:row>39</xdr:row>
      <xdr:rowOff>5182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167759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6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49300</xdr:rowOff>
    </xdr:from>
    <xdr:to>
      <xdr:col>55</xdr:col>
      <xdr:colOff>0</xdr:colOff>
      <xdr:row>57</xdr:row>
      <xdr:rowOff>68156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21950"/>
          <a:ext cx="8382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42518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15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68156</xdr:rowOff>
    </xdr:from>
    <xdr:to>
      <xdr:col>50</xdr:col>
      <xdr:colOff>114300</xdr:colOff>
      <xdr:row>57</xdr:row>
      <xdr:rowOff>119056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40806"/>
          <a:ext cx="889000" cy="5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4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137478</xdr:rowOff>
    </xdr:from>
    <xdr:to>
      <xdr:col>45</xdr:col>
      <xdr:colOff>177800</xdr:colOff>
      <xdr:row>57</xdr:row>
      <xdr:rowOff>119056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38678"/>
          <a:ext cx="889000" cy="1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38757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8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137478</xdr:rowOff>
    </xdr:from>
    <xdr:to>
      <xdr:col>41</xdr:col>
      <xdr:colOff>50800</xdr:colOff>
      <xdr:row>57</xdr:row>
      <xdr:rowOff>116752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38678"/>
          <a:ext cx="889000" cy="1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152448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36518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169950</xdr:rowOff>
    </xdr:from>
    <xdr:to>
      <xdr:col>55</xdr:col>
      <xdr:colOff>50800</xdr:colOff>
      <xdr:row>57</xdr:row>
      <xdr:rowOff>100100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21377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17356</xdr:rowOff>
    </xdr:from>
    <xdr:to>
      <xdr:col>50</xdr:col>
      <xdr:colOff>165100</xdr:colOff>
      <xdr:row>57</xdr:row>
      <xdr:rowOff>118956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135483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6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68256</xdr:rowOff>
    </xdr:from>
    <xdr:to>
      <xdr:col>46</xdr:col>
      <xdr:colOff>38100</xdr:colOff>
      <xdr:row>57</xdr:row>
      <xdr:rowOff>169856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14933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1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86678</xdr:rowOff>
    </xdr:from>
    <xdr:to>
      <xdr:col>41</xdr:col>
      <xdr:colOff>101600</xdr:colOff>
      <xdr:row>57</xdr:row>
      <xdr:rowOff>16828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33355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6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65952</xdr:rowOff>
    </xdr:from>
    <xdr:to>
      <xdr:col>36</xdr:col>
      <xdr:colOff>165100</xdr:colOff>
      <xdr:row>57</xdr:row>
      <xdr:rowOff>167552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3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12629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148552</xdr:rowOff>
    </xdr:from>
    <xdr:to>
      <xdr:col>55</xdr:col>
      <xdr:colOff>0</xdr:colOff>
      <xdr:row>77</xdr:row>
      <xdr:rowOff>138911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178752"/>
          <a:ext cx="838200" cy="16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68800</xdr:rowOff>
    </xdr:from>
    <xdr:to>
      <xdr:col>50</xdr:col>
      <xdr:colOff>114300</xdr:colOff>
      <xdr:row>77</xdr:row>
      <xdr:rowOff>138911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099000"/>
          <a:ext cx="889000" cy="2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43979</xdr:rowOff>
    </xdr:from>
    <xdr:to>
      <xdr:col>45</xdr:col>
      <xdr:colOff>177800</xdr:colOff>
      <xdr:row>76</xdr:row>
      <xdr:rowOff>68800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2731279"/>
          <a:ext cx="889000" cy="36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43979</xdr:rowOff>
    </xdr:from>
    <xdr:to>
      <xdr:col>41</xdr:col>
      <xdr:colOff>50800</xdr:colOff>
      <xdr:row>77</xdr:row>
      <xdr:rowOff>71269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2731279"/>
          <a:ext cx="889000" cy="5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18076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97752</xdr:rowOff>
    </xdr:from>
    <xdr:to>
      <xdr:col>55</xdr:col>
      <xdr:colOff>50800</xdr:colOff>
      <xdr:row>77</xdr:row>
      <xdr:rowOff>27902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76179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88111</xdr:rowOff>
    </xdr:from>
    <xdr:to>
      <xdr:col>50</xdr:col>
      <xdr:colOff>165100</xdr:colOff>
      <xdr:row>78</xdr:row>
      <xdr:rowOff>18261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8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18000</xdr:rowOff>
    </xdr:from>
    <xdr:to>
      <xdr:col>46</xdr:col>
      <xdr:colOff>38100</xdr:colOff>
      <xdr:row>76</xdr:row>
      <xdr:rowOff>119600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136127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164629</xdr:rowOff>
    </xdr:from>
    <xdr:to>
      <xdr:col>41</xdr:col>
      <xdr:colOff>101600</xdr:colOff>
      <xdr:row>74</xdr:row>
      <xdr:rowOff>94779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6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111306</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61795" y="124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20469</xdr:rowOff>
    </xdr:from>
    <xdr:to>
      <xdr:col>36</xdr:col>
      <xdr:colOff>165100</xdr:colOff>
      <xdr:row>77</xdr:row>
      <xdr:rowOff>122069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113196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3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125228</xdr:rowOff>
    </xdr:from>
    <xdr:to>
      <xdr:col>55</xdr:col>
      <xdr:colOff>0</xdr:colOff>
      <xdr:row>98</xdr:row>
      <xdr:rowOff>29685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55878"/>
          <a:ext cx="838200" cy="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29685</xdr:rowOff>
    </xdr:from>
    <xdr:to>
      <xdr:col>50</xdr:col>
      <xdr:colOff>114300</xdr:colOff>
      <xdr:row>98</xdr:row>
      <xdr:rowOff>92106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31785"/>
          <a:ext cx="889000" cy="6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69111</xdr:rowOff>
    </xdr:from>
    <xdr:to>
      <xdr:col>45</xdr:col>
      <xdr:colOff>177800</xdr:colOff>
      <xdr:row>98</xdr:row>
      <xdr:rowOff>92106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71211"/>
          <a:ext cx="889000" cy="2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49337</xdr:rowOff>
    </xdr:from>
    <xdr:to>
      <xdr:col>41</xdr:col>
      <xdr:colOff>50800</xdr:colOff>
      <xdr:row>98</xdr:row>
      <xdr:rowOff>69111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85143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74428</xdr:rowOff>
    </xdr:from>
    <xdr:to>
      <xdr:col>55</xdr:col>
      <xdr:colOff>50800</xdr:colOff>
      <xdr:row>98</xdr:row>
      <xdr:rowOff>4578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97305</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55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150335</xdr:rowOff>
    </xdr:from>
    <xdr:to>
      <xdr:col>50</xdr:col>
      <xdr:colOff>165100</xdr:colOff>
      <xdr:row>98</xdr:row>
      <xdr:rowOff>80485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71612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41306</xdr:rowOff>
    </xdr:from>
    <xdr:to>
      <xdr:col>46</xdr:col>
      <xdr:colOff>38100</xdr:colOff>
      <xdr:row>98</xdr:row>
      <xdr:rowOff>142906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134033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18311</xdr:rowOff>
    </xdr:from>
    <xdr:to>
      <xdr:col>41</xdr:col>
      <xdr:colOff>101600</xdr:colOff>
      <xdr:row>98</xdr:row>
      <xdr:rowOff>119911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111038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169987</xdr:rowOff>
    </xdr:from>
    <xdr:to>
      <xdr:col>36</xdr:col>
      <xdr:colOff>165100</xdr:colOff>
      <xdr:row>98</xdr:row>
      <xdr:rowOff>100137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0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116664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5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67297</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410947"/>
          <a:ext cx="889000" cy="1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166568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16497</xdr:rowOff>
    </xdr:from>
    <xdr:to>
      <xdr:col>67</xdr:col>
      <xdr:colOff>101600</xdr:colOff>
      <xdr:row>37</xdr:row>
      <xdr:rowOff>118097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36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134624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1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33538</xdr:rowOff>
    </xdr:from>
    <xdr:to>
      <xdr:col>85</xdr:col>
      <xdr:colOff>127000</xdr:colOff>
      <xdr:row>74</xdr:row>
      <xdr:rowOff>66188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720838"/>
          <a:ext cx="8382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66188</xdr:rowOff>
    </xdr:from>
    <xdr:to>
      <xdr:col>81</xdr:col>
      <xdr:colOff>50800</xdr:colOff>
      <xdr:row>74</xdr:row>
      <xdr:rowOff>79932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753488"/>
          <a:ext cx="889000" cy="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71851</xdr:rowOff>
    </xdr:from>
    <xdr:to>
      <xdr:col>76</xdr:col>
      <xdr:colOff>114300</xdr:colOff>
      <xdr:row>74</xdr:row>
      <xdr:rowOff>79932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2759151"/>
          <a:ext cx="8890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71851</xdr:rowOff>
    </xdr:from>
    <xdr:to>
      <xdr:col>71</xdr:col>
      <xdr:colOff>177800</xdr:colOff>
      <xdr:row>74</xdr:row>
      <xdr:rowOff>89853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759151"/>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154188</xdr:rowOff>
    </xdr:from>
    <xdr:to>
      <xdr:col>85</xdr:col>
      <xdr:colOff>177800</xdr:colOff>
      <xdr:row>74</xdr:row>
      <xdr:rowOff>84338</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6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5615</xdr:rowOff>
    </xdr:from>
    <xdr:ext cx="599010"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52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15388</xdr:rowOff>
    </xdr:from>
    <xdr:to>
      <xdr:col>81</xdr:col>
      <xdr:colOff>101600</xdr:colOff>
      <xdr:row>74</xdr:row>
      <xdr:rowOff>116988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7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133515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247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29132</xdr:rowOff>
    </xdr:from>
    <xdr:to>
      <xdr:col>76</xdr:col>
      <xdr:colOff>165100</xdr:colOff>
      <xdr:row>74</xdr:row>
      <xdr:rowOff>130732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7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121859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0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21051</xdr:rowOff>
    </xdr:from>
    <xdr:to>
      <xdr:col>72</xdr:col>
      <xdr:colOff>38100</xdr:colOff>
      <xdr:row>74</xdr:row>
      <xdr:rowOff>122651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7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139178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48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39053</xdr:rowOff>
    </xdr:from>
    <xdr:to>
      <xdr:col>67</xdr:col>
      <xdr:colOff>101600</xdr:colOff>
      <xdr:row>74</xdr:row>
      <xdr:rowOff>140653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7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157180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5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3837</xdr:rowOff>
    </xdr:from>
    <xdr:to>
      <xdr:col>85</xdr:col>
      <xdr:colOff>127000</xdr:colOff>
      <xdr:row>99</xdr:row>
      <xdr:rowOff>5769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77387"/>
          <a:ext cx="8382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5769</xdr:rowOff>
    </xdr:from>
    <xdr:to>
      <xdr:col>81</xdr:col>
      <xdr:colOff>50800</xdr:colOff>
      <xdr:row>99</xdr:row>
      <xdr:rowOff>11502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79319"/>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476</xdr:rowOff>
    </xdr:from>
    <xdr:to>
      <xdr:col>76</xdr:col>
      <xdr:colOff>114300</xdr:colOff>
      <xdr:row>99</xdr:row>
      <xdr:rowOff>11502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74026"/>
          <a:ext cx="8890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476</xdr:rowOff>
    </xdr:from>
    <xdr:to>
      <xdr:col>71</xdr:col>
      <xdr:colOff>177800</xdr:colOff>
      <xdr:row>99</xdr:row>
      <xdr:rowOff>11268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74026"/>
          <a:ext cx="889000" cy="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124487</xdr:rowOff>
    </xdr:from>
    <xdr:to>
      <xdr:col>85</xdr:col>
      <xdr:colOff>177800</xdr:colOff>
      <xdr:row>99</xdr:row>
      <xdr:rowOff>54637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2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126419</xdr:rowOff>
    </xdr:from>
    <xdr:to>
      <xdr:col>81</xdr:col>
      <xdr:colOff>101600</xdr:colOff>
      <xdr:row>99</xdr:row>
      <xdr:rowOff>56569</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47696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132152</xdr:rowOff>
    </xdr:from>
    <xdr:to>
      <xdr:col>76</xdr:col>
      <xdr:colOff>165100</xdr:colOff>
      <xdr:row>99</xdr:row>
      <xdr:rowOff>62302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53429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121126</xdr:rowOff>
    </xdr:from>
    <xdr:to>
      <xdr:col>72</xdr:col>
      <xdr:colOff>38100</xdr:colOff>
      <xdr:row>99</xdr:row>
      <xdr:rowOff>51276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42403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131918</xdr:rowOff>
    </xdr:from>
    <xdr:to>
      <xdr:col>67</xdr:col>
      <xdr:colOff>101600</xdr:colOff>
      <xdr:row>99</xdr:row>
      <xdr:rowOff>62068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3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53195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123520</xdr:rowOff>
    </xdr:from>
    <xdr:to>
      <xdr:col>116</xdr:col>
      <xdr:colOff>63500</xdr:colOff>
      <xdr:row>75</xdr:row>
      <xdr:rowOff>101867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810820"/>
          <a:ext cx="838200" cy="1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64998</xdr:rowOff>
    </xdr:from>
    <xdr:to>
      <xdr:col>111</xdr:col>
      <xdr:colOff>177800</xdr:colOff>
      <xdr:row>75</xdr:row>
      <xdr:rowOff>101867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923748"/>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64998</xdr:rowOff>
    </xdr:from>
    <xdr:to>
      <xdr:col>107</xdr:col>
      <xdr:colOff>50800</xdr:colOff>
      <xdr:row>75</xdr:row>
      <xdr:rowOff>134824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23748"/>
          <a:ext cx="889000" cy="6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54508</xdr:rowOff>
    </xdr:from>
    <xdr:to>
      <xdr:col>102</xdr:col>
      <xdr:colOff>114300</xdr:colOff>
      <xdr:row>75</xdr:row>
      <xdr:rowOff>134824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2913258"/>
          <a:ext cx="889000" cy="8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72720</xdr:rowOff>
    </xdr:from>
    <xdr:to>
      <xdr:col>116</xdr:col>
      <xdr:colOff>114300</xdr:colOff>
      <xdr:row>75</xdr:row>
      <xdr:rowOff>2870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7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95597</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6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51067</xdr:rowOff>
    </xdr:from>
    <xdr:to>
      <xdr:col>112</xdr:col>
      <xdr:colOff>38100</xdr:colOff>
      <xdr:row>75</xdr:row>
      <xdr:rowOff>152667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143794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14198</xdr:rowOff>
    </xdr:from>
    <xdr:to>
      <xdr:col>107</xdr:col>
      <xdr:colOff>101600</xdr:colOff>
      <xdr:row>75</xdr:row>
      <xdr:rowOff>115798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8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84024</xdr:rowOff>
    </xdr:from>
    <xdr:to>
      <xdr:col>102</xdr:col>
      <xdr:colOff>165100</xdr:colOff>
      <xdr:row>76</xdr:row>
      <xdr:rowOff>14173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427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5300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xdr:rowOff>
    </xdr:from>
    <xdr:to>
      <xdr:col>98</xdr:col>
      <xdr:colOff>38100</xdr:colOff>
      <xdr:row>75</xdr:row>
      <xdr:rowOff>105308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28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121835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1,137,621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構成項目の中で、特に維持補修費と普通建設事業費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が類似団体と比較して高くなっている。維持補修費については、道路の除排雪や補修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、河川補修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増となっており、公共施設の老朽化による維持補修費の増も要因の一つとなっている。普通建設事業費については、農業・漁業への補助及び道路の改良事業、公営住宅の建替を進めていることから高止まりとなっている。扶助費については、高齢化や乳幼児関係の制度拡大等によって増加傾向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公債費は近年、横ばい傾向であったものの近年に大きく借入した起債の元金償還が開始したことにより、増加し、今後も増加が見込まれる。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北海道湧別町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8,469
8,318
505.79
10,019,807
9,634,515
357,677
5,243,303
10,788,840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138176</xdr:rowOff>
    </xdr:from>
    <xdr:to>
      <xdr:col>24</xdr:col>
      <xdr:colOff>63500</xdr:colOff>
      <xdr:row>37</xdr:row>
      <xdr:rowOff>145796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8182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138176</xdr:rowOff>
    </xdr:from>
    <xdr:to>
      <xdr:col>19</xdr:col>
      <xdr:colOff>177800</xdr:colOff>
      <xdr:row>38</xdr:row>
      <xdr:rowOff>42418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81826"/>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42418</xdr:rowOff>
    </xdr:from>
    <xdr:to>
      <xdr:col>15</xdr:col>
      <xdr:colOff>50800</xdr:colOff>
      <xdr:row>38</xdr:row>
      <xdr:rowOff>77470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5751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77470</xdr:rowOff>
    </xdr:from>
    <xdr:to>
      <xdr:col>10</xdr:col>
      <xdr:colOff>114300</xdr:colOff>
      <xdr:row>38</xdr:row>
      <xdr:rowOff>92710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92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94996</xdr:rowOff>
    </xdr:from>
    <xdr:to>
      <xdr:col>24</xdr:col>
      <xdr:colOff>114300</xdr:colOff>
      <xdr:row>38</xdr:row>
      <xdr:rowOff>25146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87376</xdr:rowOff>
    </xdr:from>
    <xdr:to>
      <xdr:col>20</xdr:col>
      <xdr:colOff>38100</xdr:colOff>
      <xdr:row>38</xdr:row>
      <xdr:rowOff>17526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8653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163068</xdr:rowOff>
    </xdr:from>
    <xdr:to>
      <xdr:col>15</xdr:col>
      <xdr:colOff>101600</xdr:colOff>
      <xdr:row>38</xdr:row>
      <xdr:rowOff>93218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84345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26670</xdr:rowOff>
    </xdr:from>
    <xdr:to>
      <xdr:col>10</xdr:col>
      <xdr:colOff>165100</xdr:colOff>
      <xdr:row>38</xdr:row>
      <xdr:rowOff>128270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119397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41910</xdr:rowOff>
    </xdr:from>
    <xdr:to>
      <xdr:col>6</xdr:col>
      <xdr:colOff>38100</xdr:colOff>
      <xdr:row>38</xdr:row>
      <xdr:rowOff>143510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134637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26670</xdr:rowOff>
    </xdr:from>
    <xdr:to>
      <xdr:col>24</xdr:col>
      <xdr:colOff>63500</xdr:colOff>
      <xdr:row>58</xdr:row>
      <xdr:rowOff>104618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0770"/>
          <a:ext cx="838200" cy="7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104618</xdr:rowOff>
    </xdr:from>
    <xdr:to>
      <xdr:col>19</xdr:col>
      <xdr:colOff>177800</xdr:colOff>
      <xdr:row>58</xdr:row>
      <xdr:rowOff>115254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48718"/>
          <a:ext cx="889000" cy="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103070</xdr:rowOff>
    </xdr:from>
    <xdr:to>
      <xdr:col>15</xdr:col>
      <xdr:colOff>50800</xdr:colOff>
      <xdr:row>58</xdr:row>
      <xdr:rowOff>115254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47170"/>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103070</xdr:rowOff>
    </xdr:from>
    <xdr:to>
      <xdr:col>10</xdr:col>
      <xdr:colOff>114300</xdr:colOff>
      <xdr:row>58</xdr:row>
      <xdr:rowOff>112857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7170"/>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62247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53818</xdr:rowOff>
    </xdr:from>
    <xdr:to>
      <xdr:col>20</xdr:col>
      <xdr:colOff>38100</xdr:colOff>
      <xdr:row>58</xdr:row>
      <xdr:rowOff>155418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146545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64454</xdr:rowOff>
    </xdr:from>
    <xdr:to>
      <xdr:col>15</xdr:col>
      <xdr:colOff>101600</xdr:colOff>
      <xdr:row>58</xdr:row>
      <xdr:rowOff>166054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157181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52270</xdr:rowOff>
    </xdr:from>
    <xdr:to>
      <xdr:col>10</xdr:col>
      <xdr:colOff>165100</xdr:colOff>
      <xdr:row>58</xdr:row>
      <xdr:rowOff>153870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144997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62057</xdr:rowOff>
    </xdr:from>
    <xdr:to>
      <xdr:col>6</xdr:col>
      <xdr:colOff>38100</xdr:colOff>
      <xdr:row>58</xdr:row>
      <xdr:rowOff>163657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154784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133634</xdr:rowOff>
    </xdr:from>
    <xdr:to>
      <xdr:col>24</xdr:col>
      <xdr:colOff>63500</xdr:colOff>
      <xdr:row>77</xdr:row>
      <xdr:rowOff>18455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3834"/>
          <a:ext cx="838200" cy="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18455</xdr:rowOff>
    </xdr:from>
    <xdr:to>
      <xdr:col>19</xdr:col>
      <xdr:colOff>177800</xdr:colOff>
      <xdr:row>77</xdr:row>
      <xdr:rowOff>52603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20105"/>
          <a:ext cx="889000" cy="3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52603</xdr:rowOff>
    </xdr:from>
    <xdr:to>
      <xdr:col>15</xdr:col>
      <xdr:colOff>50800</xdr:colOff>
      <xdr:row>77</xdr:row>
      <xdr:rowOff>57975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5425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51236</xdr:rowOff>
    </xdr:from>
    <xdr:to>
      <xdr:col>10</xdr:col>
      <xdr:colOff>114300</xdr:colOff>
      <xdr:row>77</xdr:row>
      <xdr:rowOff>57975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2886"/>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82834</xdr:rowOff>
    </xdr:from>
    <xdr:to>
      <xdr:col>24</xdr:col>
      <xdr:colOff>114300</xdr:colOff>
      <xdr:row>77</xdr:row>
      <xdr:rowOff>12984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61261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139105</xdr:rowOff>
    </xdr:from>
    <xdr:to>
      <xdr:col>20</xdr:col>
      <xdr:colOff>38100</xdr:colOff>
      <xdr:row>77</xdr:row>
      <xdr:rowOff>69255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60382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6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1803</xdr:rowOff>
    </xdr:from>
    <xdr:to>
      <xdr:col>15</xdr:col>
      <xdr:colOff>101600</xdr:colOff>
      <xdr:row>77</xdr:row>
      <xdr:rowOff>103403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94530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7175</xdr:rowOff>
    </xdr:from>
    <xdr:to>
      <xdr:col>10</xdr:col>
      <xdr:colOff>165100</xdr:colOff>
      <xdr:row>77</xdr:row>
      <xdr:rowOff>108775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xdr:rowOff>
    </xdr:from>
    <xdr:to>
      <xdr:col>6</xdr:col>
      <xdr:colOff>38100</xdr:colOff>
      <xdr:row>77</xdr:row>
      <xdr:rowOff>102036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93163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4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94835</xdr:rowOff>
    </xdr:from>
    <xdr:to>
      <xdr:col>24</xdr:col>
      <xdr:colOff>63500</xdr:colOff>
      <xdr:row>96</xdr:row>
      <xdr:rowOff>134676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54035"/>
          <a:ext cx="8382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87931</xdr:rowOff>
    </xdr:from>
    <xdr:to>
      <xdr:col>19</xdr:col>
      <xdr:colOff>177800</xdr:colOff>
      <xdr:row>96</xdr:row>
      <xdr:rowOff>134676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547131"/>
          <a:ext cx="889000" cy="4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98099</xdr:rowOff>
    </xdr:from>
    <xdr:to>
      <xdr:col>15</xdr:col>
      <xdr:colOff>50800</xdr:colOff>
      <xdr:row>96</xdr:row>
      <xdr:rowOff>87931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385849"/>
          <a:ext cx="889000" cy="1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98099</xdr:rowOff>
    </xdr:from>
    <xdr:to>
      <xdr:col>10</xdr:col>
      <xdr:colOff>114300</xdr:colOff>
      <xdr:row>96</xdr:row>
      <xdr:rowOff>108204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85849"/>
          <a:ext cx="889000" cy="18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44035</xdr:rowOff>
    </xdr:from>
    <xdr:to>
      <xdr:col>24</xdr:col>
      <xdr:colOff>114300</xdr:colOff>
      <xdr:row>96</xdr:row>
      <xdr:rowOff>145635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22462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83876</xdr:rowOff>
    </xdr:from>
    <xdr:to>
      <xdr:col>20</xdr:col>
      <xdr:colOff>38100</xdr:colOff>
      <xdr:row>97</xdr:row>
      <xdr:rowOff>14026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37131</xdr:rowOff>
    </xdr:from>
    <xdr:to>
      <xdr:col>15</xdr:col>
      <xdr:colOff>101600</xdr:colOff>
      <xdr:row>96</xdr:row>
      <xdr:rowOff>138731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155258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47299</xdr:rowOff>
    </xdr:from>
    <xdr:to>
      <xdr:col>10</xdr:col>
      <xdr:colOff>165100</xdr:colOff>
      <xdr:row>95</xdr:row>
      <xdr:rowOff>148899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165426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1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57404</xdr:rowOff>
    </xdr:from>
    <xdr:to>
      <xdr:col>6</xdr:col>
      <xdr:colOff>38100</xdr:colOff>
      <xdr:row>96</xdr:row>
      <xdr:rowOff>159004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9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111354</xdr:rowOff>
    </xdr:from>
    <xdr:to>
      <xdr:col>55</xdr:col>
      <xdr:colOff>0</xdr:colOff>
      <xdr:row>38</xdr:row>
      <xdr:rowOff>133756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26454"/>
          <a:ext cx="8382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132842</xdr:rowOff>
    </xdr:from>
    <xdr:to>
      <xdr:col>50</xdr:col>
      <xdr:colOff>114300</xdr:colOff>
      <xdr:row>38</xdr:row>
      <xdr:rowOff>133756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4794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132842</xdr:rowOff>
    </xdr:from>
    <xdr:to>
      <xdr:col>45</xdr:col>
      <xdr:colOff>177800</xdr:colOff>
      <xdr:row>38</xdr:row>
      <xdr:rowOff>133299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4794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122784</xdr:rowOff>
    </xdr:from>
    <xdr:to>
      <xdr:col>41</xdr:col>
      <xdr:colOff>50800</xdr:colOff>
      <xdr:row>38</xdr:row>
      <xdr:rowOff>133299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3788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60554</xdr:rowOff>
    </xdr:from>
    <xdr:to>
      <xdr:col>55</xdr:col>
      <xdr:colOff>50800</xdr:colOff>
      <xdr:row>38</xdr:row>
      <xdr:rowOff>162154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146931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905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82956</xdr:rowOff>
    </xdr:from>
    <xdr:to>
      <xdr:col>50</xdr:col>
      <xdr:colOff>165100</xdr:colOff>
      <xdr:row>39</xdr:row>
      <xdr:rowOff>13106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4233</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9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82042</xdr:rowOff>
    </xdr:from>
    <xdr:to>
      <xdr:col>46</xdr:col>
      <xdr:colOff>38100</xdr:colOff>
      <xdr:row>39</xdr:row>
      <xdr:rowOff>12192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3319</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82499</xdr:rowOff>
    </xdr:from>
    <xdr:to>
      <xdr:col>41</xdr:col>
      <xdr:colOff>101600</xdr:colOff>
      <xdr:row>39</xdr:row>
      <xdr:rowOff>12649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3776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71984</xdr:rowOff>
    </xdr:from>
    <xdr:to>
      <xdr:col>36</xdr:col>
      <xdr:colOff>165100</xdr:colOff>
      <xdr:row>39</xdr:row>
      <xdr:rowOff>2134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164711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79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79515</xdr:rowOff>
    </xdr:from>
    <xdr:to>
      <xdr:col>55</xdr:col>
      <xdr:colOff>0</xdr:colOff>
      <xdr:row>55</xdr:row>
      <xdr:rowOff>159140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337815"/>
          <a:ext cx="838200" cy="25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79515</xdr:rowOff>
    </xdr:from>
    <xdr:to>
      <xdr:col>50</xdr:col>
      <xdr:colOff>114300</xdr:colOff>
      <xdr:row>55</xdr:row>
      <xdr:rowOff>135718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337815"/>
          <a:ext cx="889000" cy="2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42501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6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157156</xdr:rowOff>
    </xdr:from>
    <xdr:to>
      <xdr:col>45</xdr:col>
      <xdr:colOff>177800</xdr:colOff>
      <xdr:row>55</xdr:row>
      <xdr:rowOff>135718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415456"/>
          <a:ext cx="889000" cy="1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69627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157156</xdr:rowOff>
    </xdr:from>
    <xdr:to>
      <xdr:col>41</xdr:col>
      <xdr:colOff>50800</xdr:colOff>
      <xdr:row>55</xdr:row>
      <xdr:rowOff>122720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415456"/>
          <a:ext cx="889000" cy="13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108340</xdr:rowOff>
    </xdr:from>
    <xdr:to>
      <xdr:col>55</xdr:col>
      <xdr:colOff>50800</xdr:colOff>
      <xdr:row>56</xdr:row>
      <xdr:rowOff>38490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131217</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8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28715</xdr:rowOff>
    </xdr:from>
    <xdr:to>
      <xdr:col>50</xdr:col>
      <xdr:colOff>165100</xdr:colOff>
      <xdr:row>54</xdr:row>
      <xdr:rowOff>130315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2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146842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06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84918</xdr:rowOff>
    </xdr:from>
    <xdr:to>
      <xdr:col>46</xdr:col>
      <xdr:colOff>38100</xdr:colOff>
      <xdr:row>56</xdr:row>
      <xdr:rowOff>15068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5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31595</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2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106356</xdr:rowOff>
    </xdr:from>
    <xdr:to>
      <xdr:col>41</xdr:col>
      <xdr:colOff>101600</xdr:colOff>
      <xdr:row>55</xdr:row>
      <xdr:rowOff>36506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53033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13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71920</xdr:rowOff>
    </xdr:from>
    <xdr:to>
      <xdr:col>36</xdr:col>
      <xdr:colOff>165100</xdr:colOff>
      <xdr:row>56</xdr:row>
      <xdr:rowOff>2070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50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18597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27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11858</xdr:rowOff>
    </xdr:from>
    <xdr:to>
      <xdr:col>55</xdr:col>
      <xdr:colOff>0</xdr:colOff>
      <xdr:row>77</xdr:row>
      <xdr:rowOff>141767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213508"/>
          <a:ext cx="838200" cy="1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109415</xdr:rowOff>
    </xdr:from>
    <xdr:to>
      <xdr:col>50</xdr:col>
      <xdr:colOff>114300</xdr:colOff>
      <xdr:row>77</xdr:row>
      <xdr:rowOff>141767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139615"/>
          <a:ext cx="889000" cy="20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109415</xdr:rowOff>
    </xdr:from>
    <xdr:to>
      <xdr:col>45</xdr:col>
      <xdr:colOff>177800</xdr:colOff>
      <xdr:row>77</xdr:row>
      <xdr:rowOff>31783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139615"/>
          <a:ext cx="889000" cy="9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31783</xdr:rowOff>
    </xdr:from>
    <xdr:to>
      <xdr:col>41</xdr:col>
      <xdr:colOff>50800</xdr:colOff>
      <xdr:row>77</xdr:row>
      <xdr:rowOff>96220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233433"/>
          <a:ext cx="889000" cy="6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132508</xdr:rowOff>
    </xdr:from>
    <xdr:to>
      <xdr:col>55</xdr:col>
      <xdr:colOff>50800</xdr:colOff>
      <xdr:row>77</xdr:row>
      <xdr:rowOff>62658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1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110935</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1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90967</xdr:rowOff>
    </xdr:from>
    <xdr:to>
      <xdr:col>50</xdr:col>
      <xdr:colOff>165100</xdr:colOff>
      <xdr:row>78</xdr:row>
      <xdr:rowOff>21117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8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58615</xdr:rowOff>
    </xdr:from>
    <xdr:to>
      <xdr:col>46</xdr:col>
      <xdr:colOff>38100</xdr:colOff>
      <xdr:row>76</xdr:row>
      <xdr:rowOff>160215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0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8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152433</xdr:rowOff>
    </xdr:from>
    <xdr:to>
      <xdr:col>41</xdr:col>
      <xdr:colOff>101600</xdr:colOff>
      <xdr:row>77</xdr:row>
      <xdr:rowOff>82583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1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99110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5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45420</xdr:rowOff>
    </xdr:from>
    <xdr:to>
      <xdr:col>36</xdr:col>
      <xdr:colOff>165100</xdr:colOff>
      <xdr:row>77</xdr:row>
      <xdr:rowOff>147020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2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138147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83758</xdr:rowOff>
    </xdr:from>
    <xdr:to>
      <xdr:col>55</xdr:col>
      <xdr:colOff>0</xdr:colOff>
      <xdr:row>95</xdr:row>
      <xdr:rowOff>132288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371508"/>
          <a:ext cx="838200" cy="4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132288</xdr:rowOff>
    </xdr:from>
    <xdr:to>
      <xdr:col>50</xdr:col>
      <xdr:colOff>114300</xdr:colOff>
      <xdr:row>95</xdr:row>
      <xdr:rowOff>166963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20038"/>
          <a:ext cx="889000" cy="3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68711</xdr:rowOff>
    </xdr:from>
    <xdr:to>
      <xdr:col>45</xdr:col>
      <xdr:colOff>177800</xdr:colOff>
      <xdr:row>95</xdr:row>
      <xdr:rowOff>166963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356461"/>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49244</xdr:rowOff>
    </xdr:from>
    <xdr:to>
      <xdr:col>41</xdr:col>
      <xdr:colOff>50800</xdr:colOff>
      <xdr:row>95</xdr:row>
      <xdr:rowOff>68711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336994"/>
          <a:ext cx="889000" cy="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32958</xdr:rowOff>
    </xdr:from>
    <xdr:to>
      <xdr:col>55</xdr:col>
      <xdr:colOff>50800</xdr:colOff>
      <xdr:row>95</xdr:row>
      <xdr:rowOff>134558</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55835</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172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81488</xdr:rowOff>
    </xdr:from>
    <xdr:to>
      <xdr:col>50</xdr:col>
      <xdr:colOff>165100</xdr:colOff>
      <xdr:row>96</xdr:row>
      <xdr:rowOff>11638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28165</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14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116163</xdr:rowOff>
    </xdr:from>
    <xdr:to>
      <xdr:col>46</xdr:col>
      <xdr:colOff>38100</xdr:colOff>
      <xdr:row>96</xdr:row>
      <xdr:rowOff>46313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62840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1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17911</xdr:rowOff>
    </xdr:from>
    <xdr:to>
      <xdr:col>41</xdr:col>
      <xdr:colOff>101600</xdr:colOff>
      <xdr:row>95</xdr:row>
      <xdr:rowOff>119511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136038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080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169894</xdr:rowOff>
    </xdr:from>
    <xdr:to>
      <xdr:col>36</xdr:col>
      <xdr:colOff>165100</xdr:colOff>
      <xdr:row>95</xdr:row>
      <xdr:rowOff>100044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2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116571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0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143421</xdr:rowOff>
    </xdr:from>
    <xdr:to>
      <xdr:col>85</xdr:col>
      <xdr:colOff>127000</xdr:colOff>
      <xdr:row>37</xdr:row>
      <xdr:rowOff>114851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315621"/>
          <a:ext cx="838200" cy="14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106603</xdr:rowOff>
    </xdr:from>
    <xdr:to>
      <xdr:col>81</xdr:col>
      <xdr:colOff>50800</xdr:colOff>
      <xdr:row>37</xdr:row>
      <xdr:rowOff>114851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450253"/>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106603</xdr:rowOff>
    </xdr:from>
    <xdr:to>
      <xdr:col>76</xdr:col>
      <xdr:colOff>114300</xdr:colOff>
      <xdr:row>37</xdr:row>
      <xdr:rowOff>128746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450253"/>
          <a:ext cx="889000" cy="2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118139</xdr:rowOff>
    </xdr:from>
    <xdr:to>
      <xdr:col>71</xdr:col>
      <xdr:colOff>177800</xdr:colOff>
      <xdr:row>37</xdr:row>
      <xdr:rowOff>128746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46178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92621</xdr:rowOff>
    </xdr:from>
    <xdr:to>
      <xdr:col>85</xdr:col>
      <xdr:colOff>177800</xdr:colOff>
      <xdr:row>37</xdr:row>
      <xdr:rowOff>22771</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26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115498</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1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64051</xdr:rowOff>
    </xdr:from>
    <xdr:to>
      <xdr:col>81</xdr:col>
      <xdr:colOff>101600</xdr:colOff>
      <xdr:row>37</xdr:row>
      <xdr:rowOff>165651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156778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55803</xdr:rowOff>
    </xdr:from>
    <xdr:to>
      <xdr:col>76</xdr:col>
      <xdr:colOff>165100</xdr:colOff>
      <xdr:row>37</xdr:row>
      <xdr:rowOff>157403</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2480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77946</xdr:rowOff>
    </xdr:from>
    <xdr:to>
      <xdr:col>72</xdr:col>
      <xdr:colOff>38100</xdr:colOff>
      <xdr:row>38</xdr:row>
      <xdr:rowOff>8096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2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170673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67339</xdr:rowOff>
    </xdr:from>
    <xdr:to>
      <xdr:col>67</xdr:col>
      <xdr:colOff>101600</xdr:colOff>
      <xdr:row>37</xdr:row>
      <xdr:rowOff>168939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160066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86171</xdr:rowOff>
    </xdr:from>
    <xdr:to>
      <xdr:col>85</xdr:col>
      <xdr:colOff>127000</xdr:colOff>
      <xdr:row>55</xdr:row>
      <xdr:rowOff>110540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344471"/>
          <a:ext cx="838200" cy="19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105542</xdr:rowOff>
    </xdr:from>
    <xdr:to>
      <xdr:col>81</xdr:col>
      <xdr:colOff>50800</xdr:colOff>
      <xdr:row>55</xdr:row>
      <xdr:rowOff>110540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4592300" y="9535292"/>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87630</xdr:rowOff>
    </xdr:from>
    <xdr:to>
      <xdr:col>76</xdr:col>
      <xdr:colOff>114300</xdr:colOff>
      <xdr:row>55</xdr:row>
      <xdr:rowOff>105542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345930"/>
          <a:ext cx="889000" cy="1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87630</xdr:rowOff>
    </xdr:from>
    <xdr:to>
      <xdr:col>71</xdr:col>
      <xdr:colOff>177800</xdr:colOff>
      <xdr:row>55</xdr:row>
      <xdr:rowOff>124658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345930"/>
          <a:ext cx="889000" cy="20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81441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35371</xdr:rowOff>
    </xdr:from>
    <xdr:to>
      <xdr:col>85</xdr:col>
      <xdr:colOff>177800</xdr:colOff>
      <xdr:row>54</xdr:row>
      <xdr:rowOff>136971</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2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58248</xdr:rowOff>
    </xdr:from>
    <xdr:ext cx="599010"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14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59740</xdr:rowOff>
    </xdr:from>
    <xdr:to>
      <xdr:col>81</xdr:col>
      <xdr:colOff>101600</xdr:colOff>
      <xdr:row>55</xdr:row>
      <xdr:rowOff>161340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4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6417</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26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54742</xdr:rowOff>
    </xdr:from>
    <xdr:to>
      <xdr:col>76</xdr:col>
      <xdr:colOff>165100</xdr:colOff>
      <xdr:row>55</xdr:row>
      <xdr:rowOff>156342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4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25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36830</xdr:rowOff>
    </xdr:from>
    <xdr:to>
      <xdr:col>72</xdr:col>
      <xdr:colOff>38100</xdr:colOff>
      <xdr:row>54</xdr:row>
      <xdr:rowOff>138430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2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154957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73858</xdr:rowOff>
    </xdr:from>
    <xdr:to>
      <xdr:col>67</xdr:col>
      <xdr:colOff>101600</xdr:colOff>
      <xdr:row>56</xdr:row>
      <xdr:rowOff>4008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5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20535</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2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67297</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268947"/>
          <a:ext cx="889000" cy="1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166567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3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16497</xdr:rowOff>
    </xdr:from>
    <xdr:to>
      <xdr:col>67</xdr:col>
      <xdr:colOff>101600</xdr:colOff>
      <xdr:row>77</xdr:row>
      <xdr:rowOff>118097</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2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134624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29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33537</xdr:rowOff>
    </xdr:from>
    <xdr:to>
      <xdr:col>85</xdr:col>
      <xdr:colOff>127000</xdr:colOff>
      <xdr:row>94</xdr:row>
      <xdr:rowOff>66188</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149837"/>
          <a:ext cx="8382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66188</xdr:rowOff>
    </xdr:from>
    <xdr:to>
      <xdr:col>81</xdr:col>
      <xdr:colOff>50800</xdr:colOff>
      <xdr:row>94</xdr:row>
      <xdr:rowOff>79933</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182488"/>
          <a:ext cx="889000" cy="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71851</xdr:rowOff>
    </xdr:from>
    <xdr:to>
      <xdr:col>76</xdr:col>
      <xdr:colOff>114300</xdr:colOff>
      <xdr:row>94</xdr:row>
      <xdr:rowOff>79933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3703300" y="16188151"/>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71851</xdr:rowOff>
    </xdr:from>
    <xdr:to>
      <xdr:col>71</xdr:col>
      <xdr:colOff>177800</xdr:colOff>
      <xdr:row>94</xdr:row>
      <xdr:rowOff>89853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188151"/>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154187</xdr:rowOff>
    </xdr:from>
    <xdr:to>
      <xdr:col>85</xdr:col>
      <xdr:colOff>177800</xdr:colOff>
      <xdr:row>94</xdr:row>
      <xdr:rowOff>84337</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0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5614</xdr:rowOff>
    </xdr:from>
    <xdr:ext cx="599010"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595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15388</xdr:rowOff>
    </xdr:from>
    <xdr:to>
      <xdr:col>81</xdr:col>
      <xdr:colOff>101600</xdr:colOff>
      <xdr:row>94</xdr:row>
      <xdr:rowOff>116988</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1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133515</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590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29133</xdr:rowOff>
    </xdr:from>
    <xdr:to>
      <xdr:col>76</xdr:col>
      <xdr:colOff>165100</xdr:colOff>
      <xdr:row>94</xdr:row>
      <xdr:rowOff>130733</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1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121860</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23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21051</xdr:rowOff>
    </xdr:from>
    <xdr:to>
      <xdr:col>72</xdr:col>
      <xdr:colOff>38100</xdr:colOff>
      <xdr:row>94</xdr:row>
      <xdr:rowOff>122651</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1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139178</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591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39053</xdr:rowOff>
    </xdr:from>
    <xdr:to>
      <xdr:col>67</xdr:col>
      <xdr:colOff>101600</xdr:colOff>
      <xdr:row>94</xdr:row>
      <xdr:rowOff>140653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1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157180</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593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・総務費が住民一人当たりの額が前年と比べ大きく増加しているのは、新型コロナ対策に係る特別定額給付金事業等によるものであるが、類似団体平均は下回っている。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108,248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円となっている。基幹産業である農業、漁業への補助（普通建設事業）や、道営事業負担金等により、類似団体平均に比べ高くなっている。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・商工費が住民一人当たりの額が前年と比べ大きく増加しているのは、新型コロナ対策に係る商工業の景気対策事業等によるものであるが、類似団体平均は下回っている。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124,736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円となっており、類似団体平均に比べ高くなっているのは、道路改良事業が続いていること、道路や河川の維持管理経費が増となっていることや、公営住宅の建替を進めていることが主な要因である。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・消防費が住民一人当たりの額が前年と比べ大きく増加しているのは、防災行政無線整備事業等によるものであり、類似団体平均を上回っている。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円と類似団体平均より高くなっている。義務教育学校施設整備費のほか、文化・体育施設など、合併以前より保有している施設の維持管理経費が増となっていることが主な要因である。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年度は実質単年度収支がマイナスとなったが、経費の節減等により令和元、２年度はプラスとなった。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交付税合併算定替えの終了もあり、経費の節減を図り健全な財政運営に努める。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北海道湧別町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各会計とも赤字は発生していない。今後も健全な財政運営に努める。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10019807</v>
      </c>
      <c r="BO4" s="433"/>
      <c r="BP4" s="433"/>
      <c r="BQ4" s="433"/>
      <c r="BR4" s="433"/>
      <c r="BS4" s="433"/>
      <c r="BT4" s="433"/>
      <c r="BU4" s="434"/>
      <c r="BV4" s="432">
        <v>8697508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9634515</v>
      </c>
      <c r="BO5" s="470"/>
      <c r="BP5" s="470"/>
      <c r="BQ5" s="470"/>
      <c r="BR5" s="470"/>
      <c r="BS5" s="470"/>
      <c r="BT5" s="470"/>
      <c r="BU5" s="471"/>
      <c r="BV5" s="469">
        <v>8357433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78.8</v>
      </c>
      <c r="CU5" s="467"/>
      <c r="CV5" s="467"/>
      <c r="CW5" s="467"/>
      <c r="CX5" s="467"/>
      <c r="CY5" s="467"/>
      <c r="CZ5" s="467"/>
      <c r="DA5" s="468"/>
      <c r="DB5" s="466">
        <v>80.3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385292</v>
      </c>
      <c r="BO6" s="470"/>
      <c r="BP6" s="470"/>
      <c r="BQ6" s="470"/>
      <c r="BR6" s="470"/>
      <c r="BS6" s="470"/>
      <c r="BT6" s="470"/>
      <c r="BU6" s="471"/>
      <c r="BV6" s="469">
        <v>340075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81.099999999999994</v>
      </c>
      <c r="CU6" s="507"/>
      <c r="CV6" s="507"/>
      <c r="CW6" s="507"/>
      <c r="CX6" s="507"/>
      <c r="CY6" s="507"/>
      <c r="CZ6" s="507"/>
      <c r="DA6" s="508"/>
      <c r="DB6" s="506">
        <v>82.8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27615</v>
      </c>
      <c r="BO7" s="470"/>
      <c r="BP7" s="470"/>
      <c r="BQ7" s="470"/>
      <c r="BR7" s="470"/>
      <c r="BS7" s="470"/>
      <c r="BT7" s="470"/>
      <c r="BU7" s="471"/>
      <c r="BV7" s="469">
        <v>14473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5243303</v>
      </c>
      <c r="CU7" s="470"/>
      <c r="CV7" s="470"/>
      <c r="CW7" s="470"/>
      <c r="CX7" s="470"/>
      <c r="CY7" s="470"/>
      <c r="CZ7" s="470"/>
      <c r="DA7" s="471"/>
      <c r="DB7" s="469">
        <v>5039657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357677</v>
      </c>
      <c r="BO8" s="470"/>
      <c r="BP8" s="470"/>
      <c r="BQ8" s="470"/>
      <c r="BR8" s="470"/>
      <c r="BS8" s="470"/>
      <c r="BT8" s="470"/>
      <c r="BU8" s="471"/>
      <c r="BV8" s="469">
        <v>325602</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0.26</v>
      </c>
      <c r="CU8" s="510"/>
      <c r="CV8" s="510"/>
      <c r="CW8" s="510"/>
      <c r="CX8" s="510"/>
      <c r="CY8" s="510"/>
      <c r="CZ8" s="510"/>
      <c r="DA8" s="511"/>
      <c r="DB8" s="509">
        <v>0.26</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8270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32075</v>
      </c>
      <c r="BO9" s="470"/>
      <c r="BP9" s="470"/>
      <c r="BQ9" s="470"/>
      <c r="BR9" s="470"/>
      <c r="BS9" s="470"/>
      <c r="BT9" s="470"/>
      <c r="BU9" s="471"/>
      <c r="BV9" s="469">
        <v>-29975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14.8</v>
      </c>
      <c r="CU9" s="467"/>
      <c r="CV9" s="467"/>
      <c r="CW9" s="467"/>
      <c r="CX9" s="467"/>
      <c r="CY9" s="467"/>
      <c r="CZ9" s="467"/>
      <c r="DA9" s="468"/>
      <c r="DB9" s="466">
        <v>15.1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9231</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163810</v>
      </c>
      <c r="BO10" s="470"/>
      <c r="BP10" s="470"/>
      <c r="BQ10" s="470"/>
      <c r="BR10" s="470"/>
      <c r="BS10" s="470"/>
      <c r="BT10" s="470"/>
      <c r="BU10" s="471"/>
      <c r="BV10" s="469">
        <v>179652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8469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136200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8318</v>
      </c>
      <c r="S13" s="554"/>
      <c r="T13" s="554"/>
      <c r="U13" s="554"/>
      <c r="V13" s="555"/>
      <c r="W13" s="485" t="s">
        <v>140</v>
      </c>
      <c r="X13" s="486"/>
      <c r="Y13" s="486"/>
      <c r="Z13" s="486"/>
      <c r="AA13" s="486"/>
      <c r="AB13" s="476"/>
      <c r="AC13" s="520">
        <v>1596</v>
      </c>
      <c r="AD13" s="521"/>
      <c r="AE13" s="521"/>
      <c r="AF13" s="521"/>
      <c r="AG13" s="563"/>
      <c r="AH13" s="520">
        <v>1686</v>
      </c>
      <c r="AI13" s="521"/>
      <c r="AJ13" s="521"/>
      <c r="AK13" s="521"/>
      <c r="AL13" s="522"/>
      <c r="AM13" s="498" t="s">
        <v>141</v>
      </c>
      <c r="AN13" s="499"/>
      <c r="AO13" s="499"/>
      <c r="AP13" s="499"/>
      <c r="AQ13" s="499"/>
      <c r="AR13" s="499"/>
      <c r="AS13" s="499"/>
      <c r="AT13" s="500"/>
      <c r="AU13" s="501" t="s">
        <v>125</v>
      </c>
      <c r="AV13" s="502"/>
      <c r="AW13" s="502"/>
      <c r="AX13" s="502"/>
      <c r="AY13" s="503" t="s">
        <v>142</v>
      </c>
      <c r="AZ13" s="504"/>
      <c r="BA13" s="504"/>
      <c r="BB13" s="504"/>
      <c r="BC13" s="504"/>
      <c r="BD13" s="504"/>
      <c r="BE13" s="504"/>
      <c r="BF13" s="504"/>
      <c r="BG13" s="504"/>
      <c r="BH13" s="504"/>
      <c r="BI13" s="504"/>
      <c r="BJ13" s="504"/>
      <c r="BK13" s="504"/>
      <c r="BL13" s="504"/>
      <c r="BM13" s="505"/>
      <c r="BN13" s="469">
        <v>195885</v>
      </c>
      <c r="BO13" s="470"/>
      <c r="BP13" s="470"/>
      <c r="BQ13" s="470"/>
      <c r="BR13" s="470"/>
      <c r="BS13" s="470"/>
      <c r="BT13" s="470"/>
      <c r="BU13" s="471"/>
      <c r="BV13" s="469">
        <v>13477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6.6</v>
      </c>
      <c r="CU13" s="467"/>
      <c r="CV13" s="467"/>
      <c r="CW13" s="467"/>
      <c r="CX13" s="467"/>
      <c r="CY13" s="467"/>
      <c r="CZ13" s="467"/>
      <c r="DA13" s="468"/>
      <c r="DB13" s="466">
        <v>6.1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8664</v>
      </c>
      <c r="S14" s="554"/>
      <c r="T14" s="554"/>
      <c r="U14" s="554"/>
      <c r="V14" s="555"/>
      <c r="W14" s="459"/>
      <c r="X14" s="460"/>
      <c r="Y14" s="460"/>
      <c r="Z14" s="460"/>
      <c r="AA14" s="460"/>
      <c r="AB14" s="449"/>
      <c r="AC14" s="556">
        <v>33.5</v>
      </c>
      <c r="AD14" s="557"/>
      <c r="AE14" s="557"/>
      <c r="AF14" s="557"/>
      <c r="AG14" s="558"/>
      <c r="AH14" s="556">
        <v>33.6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8489</v>
      </c>
      <c r="S15" s="554"/>
      <c r="T15" s="554"/>
      <c r="U15" s="554"/>
      <c r="V15" s="555"/>
      <c r="W15" s="485" t="s">
        <v>147</v>
      </c>
      <c r="X15" s="486"/>
      <c r="Y15" s="486"/>
      <c r="Z15" s="486"/>
      <c r="AA15" s="486"/>
      <c r="AB15" s="476"/>
      <c r="AC15" s="520">
        <v>997</v>
      </c>
      <c r="AD15" s="521"/>
      <c r="AE15" s="521"/>
      <c r="AF15" s="521"/>
      <c r="AG15" s="563"/>
      <c r="AH15" s="520">
        <v>1128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1252853</v>
      </c>
      <c r="BO15" s="433"/>
      <c r="BP15" s="433"/>
      <c r="BQ15" s="433"/>
      <c r="BR15" s="433"/>
      <c r="BS15" s="433"/>
      <c r="BT15" s="433"/>
      <c r="BU15" s="434"/>
      <c r="BV15" s="432">
        <v>1149190</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20.9</v>
      </c>
      <c r="AD16" s="557"/>
      <c r="AE16" s="557"/>
      <c r="AF16" s="557"/>
      <c r="AG16" s="558"/>
      <c r="AH16" s="556">
        <v>22.5</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4788306</v>
      </c>
      <c r="BO16" s="470"/>
      <c r="BP16" s="470"/>
      <c r="BQ16" s="470"/>
      <c r="BR16" s="470"/>
      <c r="BS16" s="470"/>
      <c r="BT16" s="470"/>
      <c r="BU16" s="471"/>
      <c r="BV16" s="469">
        <v>4578271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2169</v>
      </c>
      <c r="AD17" s="521"/>
      <c r="AE17" s="521"/>
      <c r="AF17" s="521"/>
      <c r="AG17" s="563"/>
      <c r="AH17" s="520">
        <v>2203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1555702</v>
      </c>
      <c r="BO17" s="470"/>
      <c r="BP17" s="470"/>
      <c r="BQ17" s="470"/>
      <c r="BR17" s="470"/>
      <c r="BS17" s="470"/>
      <c r="BT17" s="470"/>
      <c r="BU17" s="471"/>
      <c r="BV17" s="469">
        <v>1428421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505.79</v>
      </c>
      <c r="M18" s="585"/>
      <c r="N18" s="585"/>
      <c r="O18" s="585"/>
      <c r="P18" s="585"/>
      <c r="Q18" s="585"/>
      <c r="R18" s="586"/>
      <c r="S18" s="586"/>
      <c r="T18" s="586"/>
      <c r="U18" s="586"/>
      <c r="V18" s="587"/>
      <c r="W18" s="487"/>
      <c r="X18" s="488"/>
      <c r="Y18" s="488"/>
      <c r="Z18" s="488"/>
      <c r="AA18" s="488"/>
      <c r="AB18" s="479"/>
      <c r="AC18" s="588">
        <v>45.5</v>
      </c>
      <c r="AD18" s="589"/>
      <c r="AE18" s="589"/>
      <c r="AF18" s="589"/>
      <c r="AG18" s="590"/>
      <c r="AH18" s="588">
        <v>43.9</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4190819</v>
      </c>
      <c r="BO18" s="470"/>
      <c r="BP18" s="470"/>
      <c r="BQ18" s="470"/>
      <c r="BR18" s="470"/>
      <c r="BS18" s="470"/>
      <c r="BT18" s="470"/>
      <c r="BU18" s="471"/>
      <c r="BV18" s="469">
        <v>4177626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6439226</v>
      </c>
      <c r="BO19" s="470"/>
      <c r="BP19" s="470"/>
      <c r="BQ19" s="470"/>
      <c r="BR19" s="470"/>
      <c r="BS19" s="470"/>
      <c r="BT19" s="470"/>
      <c r="BU19" s="471"/>
      <c r="BV19" s="469">
        <v>6053093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3692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10788840</v>
      </c>
      <c r="BO23" s="470"/>
      <c r="BP23" s="470"/>
      <c r="BQ23" s="470"/>
      <c r="BR23" s="470"/>
      <c r="BS23" s="470"/>
      <c r="BT23" s="470"/>
      <c r="BU23" s="471"/>
      <c r="BV23" s="469">
        <v>10381076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7600</v>
      </c>
      <c r="R24" s="521"/>
      <c r="S24" s="521"/>
      <c r="T24" s="521"/>
      <c r="U24" s="521"/>
      <c r="V24" s="563"/>
      <c r="W24" s="622"/>
      <c r="X24" s="610"/>
      <c r="Y24" s="611"/>
      <c r="Z24" s="519" t="s">
        <v>171</v>
      </c>
      <c r="AA24" s="499"/>
      <c r="AB24" s="499"/>
      <c r="AC24" s="499"/>
      <c r="AD24" s="499"/>
      <c r="AE24" s="499"/>
      <c r="AF24" s="499"/>
      <c r="AG24" s="500"/>
      <c r="AH24" s="520">
        <v>148</v>
      </c>
      <c r="AI24" s="521"/>
      <c r="AJ24" s="521"/>
      <c r="AK24" s="521"/>
      <c r="AL24" s="563"/>
      <c r="AM24" s="520">
        <v>443704</v>
      </c>
      <c r="AN24" s="521"/>
      <c r="AO24" s="521"/>
      <c r="AP24" s="521"/>
      <c r="AQ24" s="521"/>
      <c r="AR24" s="563"/>
      <c r="AS24" s="520">
        <v>2998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10076340</v>
      </c>
      <c r="BO24" s="470"/>
      <c r="BP24" s="470"/>
      <c r="BQ24" s="470"/>
      <c r="BR24" s="470"/>
      <c r="BS24" s="470"/>
      <c r="BT24" s="470"/>
      <c r="BU24" s="471"/>
      <c r="BV24" s="469">
        <v>9978776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6200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1028147</v>
      </c>
      <c r="BO25" s="433"/>
      <c r="BP25" s="433"/>
      <c r="BQ25" s="433"/>
      <c r="BR25" s="433"/>
      <c r="BS25" s="433"/>
      <c r="BT25" s="433"/>
      <c r="BU25" s="434"/>
      <c r="BV25" s="432">
        <v>1255558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5500</v>
      </c>
      <c r="R26" s="521"/>
      <c r="S26" s="521"/>
      <c r="T26" s="521"/>
      <c r="U26" s="521"/>
      <c r="V26" s="563"/>
      <c r="W26" s="622"/>
      <c r="X26" s="610"/>
      <c r="Y26" s="611"/>
      <c r="Z26" s="519" t="s">
        <v>178</v>
      </c>
      <c r="AA26" s="632"/>
      <c r="AB26" s="632"/>
      <c r="AC26" s="632"/>
      <c r="AD26" s="632"/>
      <c r="AE26" s="632"/>
      <c r="AF26" s="632"/>
      <c r="AG26" s="633"/>
      <c r="AH26" s="520">
        <v>4</v>
      </c>
      <c r="AI26" s="521"/>
      <c r="AJ26" s="521"/>
      <c r="AK26" s="521"/>
      <c r="AL26" s="563"/>
      <c r="AM26" s="520">
        <v>9592</v>
      </c>
      <c r="AN26" s="521"/>
      <c r="AO26" s="521"/>
      <c r="AP26" s="521"/>
      <c r="AQ26" s="521"/>
      <c r="AR26" s="563"/>
      <c r="AS26" s="520">
        <v>2398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2800</v>
      </c>
      <c r="R27" s="521"/>
      <c r="S27" s="521"/>
      <c r="T27" s="521"/>
      <c r="U27" s="521"/>
      <c r="V27" s="563"/>
      <c r="W27" s="622"/>
      <c r="X27" s="610"/>
      <c r="Y27" s="611"/>
      <c r="Z27" s="519" t="s">
        <v>181</v>
      </c>
      <c r="AA27" s="499"/>
      <c r="AB27" s="499"/>
      <c r="AC27" s="499"/>
      <c r="AD27" s="499"/>
      <c r="AE27" s="499"/>
      <c r="AF27" s="499"/>
      <c r="AG27" s="500"/>
      <c r="AH27" s="520">
        <v>4</v>
      </c>
      <c r="AI27" s="521"/>
      <c r="AJ27" s="521"/>
      <c r="AK27" s="521"/>
      <c r="AL27" s="563"/>
      <c r="AM27" s="520">
        <v>13884</v>
      </c>
      <c r="AN27" s="521"/>
      <c r="AO27" s="521"/>
      <c r="AP27" s="521"/>
      <c r="AQ27" s="521"/>
      <c r="AR27" s="563"/>
      <c r="AS27" s="520">
        <v>3471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175</v>
      </c>
      <c r="BO27" s="646"/>
      <c r="BP27" s="646"/>
      <c r="BQ27" s="646"/>
      <c r="BR27" s="646"/>
      <c r="BS27" s="646"/>
      <c r="BT27" s="646"/>
      <c r="BU27" s="647"/>
      <c r="BV27" s="645" t="s">
        <v>175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2300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128</v>
      </c>
      <c r="AN28" s="521"/>
      <c r="AO28" s="521"/>
      <c r="AP28" s="521"/>
      <c r="AQ28" s="521"/>
      <c r="AR28" s="563"/>
      <c r="AS28" s="520" t="s">
        <v>185</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4077864</v>
      </c>
      <c r="BO28" s="433"/>
      <c r="BP28" s="433"/>
      <c r="BQ28" s="433"/>
      <c r="BR28" s="433"/>
      <c r="BS28" s="433"/>
      <c r="BT28" s="433"/>
      <c r="BU28" s="434"/>
      <c r="BV28" s="432">
        <v>3914054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11</v>
      </c>
      <c r="M29" s="521"/>
      <c r="N29" s="521"/>
      <c r="O29" s="521"/>
      <c r="P29" s="563"/>
      <c r="Q29" s="520">
        <v>1900</v>
      </c>
      <c r="R29" s="521"/>
      <c r="S29" s="521"/>
      <c r="T29" s="521"/>
      <c r="U29" s="521"/>
      <c r="V29" s="563"/>
      <c r="W29" s="623"/>
      <c r="X29" s="624"/>
      <c r="Y29" s="625"/>
      <c r="Z29" s="519" t="s">
        <v>188</v>
      </c>
      <c r="AA29" s="499"/>
      <c r="AB29" s="499"/>
      <c r="AC29" s="499"/>
      <c r="AD29" s="499"/>
      <c r="AE29" s="499"/>
      <c r="AF29" s="499"/>
      <c r="AG29" s="500"/>
      <c r="AH29" s="520">
        <v>152</v>
      </c>
      <c r="AI29" s="521"/>
      <c r="AJ29" s="521"/>
      <c r="AK29" s="521"/>
      <c r="AL29" s="563"/>
      <c r="AM29" s="520">
        <v>457588</v>
      </c>
      <c r="AN29" s="521"/>
      <c r="AO29" s="521"/>
      <c r="AP29" s="521"/>
      <c r="AQ29" s="521"/>
      <c r="AR29" s="563"/>
      <c r="AS29" s="520">
        <v>3010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945094</v>
      </c>
      <c r="BO29" s="470"/>
      <c r="BP29" s="470"/>
      <c r="BQ29" s="470"/>
      <c r="BR29" s="470"/>
      <c r="BS29" s="470"/>
      <c r="BT29" s="470"/>
      <c r="BU29" s="471"/>
      <c r="BV29" s="469">
        <v>944892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2127676</v>
      </c>
      <c r="BO30" s="646"/>
      <c r="BP30" s="646"/>
      <c r="BQ30" s="646"/>
      <c r="BR30" s="646"/>
      <c r="BS30" s="646"/>
      <c r="BT30" s="646"/>
      <c r="BU30" s="647"/>
      <c r="BV30" s="645">
        <v>2139216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遠軽地区広域組合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網走地方教育研修センター</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YWYxWsqep/4Y5V/aaY9AVKGxy15f1t/+MuslPB8AaNxP5k0ty1CzpafpSQVF2PZmTqze3kTUxlMPVF87/9IkRQ==" saltValue="gZ8DDNYCCRLGSC/khG+Y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51" t="s">
        <v>557</v>
      </c>
      <c r="D34" s="1251"/>
      <c r="E34" s="1252"/>
      <c r="F34" s="32">
        <v>7.28</v>
      </c>
      <c r="G34" s="33">
        <v>7.52</v>
      </c>
      <c r="H34" s="33">
        <v>6.98</v>
      </c>
      <c r="I34" s="33">
        <v>6.46</v>
      </c>
      <c r="J34" s="34">
        <v>6.82</v>
      </c>
      <c r="K34" s="22"/>
      <c r="L34" s="22"/>
      <c r="M34" s="22"/>
      <c r="N34" s="22"/>
      <c r="O34" s="22"/>
      <c r="P34" s="22"/>
    </row>
    <row r="35" spans="1:16" ht="39" customHeight="1" x14ac:dyDescent="0.15">
      <c r="A35" s="22"/>
      <c r="B35" s="35"/>
      <c r="C35" s="1245" t="s">
        <v>558</v>
      </c>
      <c r="D35" s="1246"/>
      <c r="E35" s="1247"/>
      <c r="F35" s="36">
        <v>1.98</v>
      </c>
      <c r="G35" s="37">
        <v>2.52</v>
      </c>
      <c r="H35" s="37">
        <v>3.89</v>
      </c>
      <c r="I35" s="37">
        <v>4.8899999999999997</v>
      </c>
      <c r="J35" s="38">
        <v>5.65</v>
      </c>
      <c r="K35" s="22"/>
      <c r="L35" s="22"/>
      <c r="M35" s="22"/>
      <c r="N35" s="22"/>
      <c r="O35" s="22"/>
      <c r="P35" s="22"/>
    </row>
    <row r="36" spans="1:16" ht="39" customHeight="1" x14ac:dyDescent="0.15">
      <c r="A36" s="22"/>
      <c r="B36" s="35"/>
      <c r="C36" s="1245" t="s">
        <v>559</v>
      </c>
      <c r="D36" s="1246"/>
      <c r="E36" s="1247"/>
      <c r="F36" s="36">
        <v>0.66</v>
      </c>
      <c r="G36" s="37">
        <v>2.61</v>
      </c>
      <c r="H36" s="37">
        <v>0.12</v>
      </c>
      <c r="I36" s="37">
        <v>0.16</v>
      </c>
      <c r="J36" s="38">
        <v>0.12</v>
      </c>
      <c r="K36" s="22"/>
      <c r="L36" s="22"/>
      <c r="M36" s="22"/>
      <c r="N36" s="22"/>
      <c r="O36" s="22"/>
      <c r="P36" s="22"/>
    </row>
    <row r="37" spans="1:16" ht="39" customHeight="1" x14ac:dyDescent="0.15">
      <c r="A37" s="22"/>
      <c r="B37" s="35"/>
      <c r="C37" s="1245" t="s">
        <v>560</v>
      </c>
      <c r="D37" s="1246"/>
      <c r="E37" s="1247"/>
      <c r="F37" s="36">
        <v>0.38</v>
      </c>
      <c r="G37" s="37">
        <v>0.54</v>
      </c>
      <c r="H37" s="37">
        <v>0.81</v>
      </c>
      <c r="I37" s="37">
        <v>0.42</v>
      </c>
      <c r="J37" s="38">
        <v>0.09</v>
      </c>
      <c r="K37" s="22"/>
      <c r="L37" s="22"/>
      <c r="M37" s="22"/>
      <c r="N37" s="22"/>
      <c r="O37" s="22"/>
      <c r="P37" s="22"/>
    </row>
    <row r="38" spans="1:16" ht="39" customHeight="1" x14ac:dyDescent="0.15">
      <c r="A38" s="22"/>
      <c r="B38" s="35"/>
      <c r="C38" s="1245" t="s">
        <v>561</v>
      </c>
      <c r="D38" s="1246"/>
      <c r="E38" s="1247"/>
      <c r="F38" s="36">
        <v>0.01</v>
      </c>
      <c r="G38" s="37">
        <v>0.01</v>
      </c>
      <c r="H38" s="37">
        <v>0.05</v>
      </c>
      <c r="I38" s="37">
        <v>0.01</v>
      </c>
      <c r="J38" s="38">
        <v>0.01</v>
      </c>
      <c r="K38" s="22"/>
      <c r="L38" s="22"/>
      <c r="M38" s="22"/>
      <c r="N38" s="22"/>
      <c r="O38" s="22"/>
      <c r="P38" s="22"/>
    </row>
    <row r="39" spans="1:16" ht="39" customHeight="1" x14ac:dyDescent="0.15">
      <c r="A39" s="22"/>
      <c r="B39" s="35"/>
      <c r="C39" s="1245" t="s">
        <v>562</v>
      </c>
      <c r="D39" s="1246"/>
      <c r="E39" s="1247"/>
      <c r="F39" s="36">
        <v>0</v>
      </c>
      <c r="G39" s="37">
        <v>0.01</v>
      </c>
      <c r="H39" s="37">
        <v>0.01</v>
      </c>
      <c r="I39" s="37">
        <v>0.01</v>
      </c>
      <c r="J39" s="38">
        <v>0.01</v>
      </c>
      <c r="K39" s="22"/>
      <c r="L39" s="22"/>
      <c r="M39" s="22"/>
      <c r="N39" s="22"/>
      <c r="O39" s="22"/>
      <c r="P39" s="22"/>
    </row>
    <row r="40" spans="1:16" ht="39" customHeight="1" x14ac:dyDescent="0.15">
      <c r="A40" s="22"/>
      <c r="B40" s="35"/>
      <c r="C40" s="1245" t="s">
        <v>563</v>
      </c>
      <c r="D40" s="1246"/>
      <c r="E40" s="1247"/>
      <c r="F40" s="36">
        <v>0</v>
      </c>
      <c r="G40" s="37">
        <v>0.04</v>
      </c>
      <c r="H40" s="37">
        <v>0</v>
      </c>
      <c r="I40" s="37">
        <v>0</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564</v>
      </c>
      <c r="D42" s="1246"/>
      <c r="E42" s="1247"/>
      <c r="F42" s="36" t="s">
        <v>508</v>
      </c>
      <c r="G42" s="37" t="s">
        <v>508</v>
      </c>
      <c r="H42" s="37" t="s">
        <v>508</v>
      </c>
      <c r="I42" s="37" t="s">
        <v>508</v>
      </c>
      <c r="J42" s="38" t="s">
        <v>508</v>
      </c>
      <c r="K42" s="22"/>
      <c r="L42" s="22"/>
      <c r="M42" s="22"/>
      <c r="N42" s="22"/>
      <c r="O42" s="22"/>
      <c r="P42" s="22"/>
    </row>
    <row r="43" spans="1:16" ht="39" customHeight="1" thickBot="1" x14ac:dyDescent="0.2">
      <c r="A43" s="22"/>
      <c r="B43" s="40"/>
      <c r="C43" s="1248" t="s">
        <v>565</v>
      </c>
      <c r="D43" s="1249"/>
      <c r="E43" s="1250"/>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ksPYgx81CPVWImvYdtW6gVUucbUbU2TFi0/BYULwnyvKi4tAoWx7ujxfqNHebAZe3wr8uG5eZcald6lvFTtA==" saltValue="0q1FtW05w9SMa/FwZHZ/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1000</v>
      </c>
      <c r="L45" s="60">
        <v>1014</v>
      </c>
      <c r="M45" s="60">
        <v>978</v>
      </c>
      <c r="N45" s="60">
        <v>978</v>
      </c>
      <c r="O45" s="61">
        <v>1004</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508</v>
      </c>
      <c r="L46" s="64" t="s">
        <v>508</v>
      </c>
      <c r="M46" s="64" t="s">
        <v>508</v>
      </c>
      <c r="N46" s="64" t="s">
        <v>508</v>
      </c>
      <c r="O46" s="65" t="s">
        <v>508</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508</v>
      </c>
      <c r="L47" s="64" t="s">
        <v>508</v>
      </c>
      <c r="M47" s="64" t="s">
        <v>508</v>
      </c>
      <c r="N47" s="64" t="s">
        <v>508</v>
      </c>
      <c r="O47" s="65" t="s">
        <v>508</v>
      </c>
      <c r="P47" s="48"/>
      <c r="Q47" s="48"/>
      <c r="R47" s="48"/>
      <c r="S47" s="48"/>
      <c r="T47" s="48"/>
      <c r="U47" s="48"/>
    </row>
    <row r="48" spans="1:21" ht="30.75" customHeight="1" x14ac:dyDescent="0.15">
      <c r="A48" s="48"/>
      <c r="B48" s="1255"/>
      <c r="C48" s="1256"/>
      <c r="D48" s="62"/>
      <c r="E48" s="1261" t="s">
        <v>14</v>
      </c>
      <c r="F48" s="1261"/>
      <c r="G48" s="1261"/>
      <c r="H48" s="1261"/>
      <c r="I48" s="1261"/>
      <c r="J48" s="1262"/>
      <c r="K48" s="63">
        <v>171</v>
      </c>
      <c r="L48" s="64">
        <v>150</v>
      </c>
      <c r="M48" s="64">
        <v>139</v>
      </c>
      <c r="N48" s="64">
        <v>136</v>
      </c>
      <c r="O48" s="65">
        <v>135</v>
      </c>
      <c r="P48" s="48"/>
      <c r="Q48" s="48"/>
      <c r="R48" s="48"/>
      <c r="S48" s="48"/>
      <c r="T48" s="48"/>
      <c r="U48" s="48"/>
    </row>
    <row r="49" spans="1:21" ht="30.75" customHeight="1" x14ac:dyDescent="0.15">
      <c r="A49" s="48"/>
      <c r="B49" s="1255"/>
      <c r="C49" s="1256"/>
      <c r="D49" s="62"/>
      <c r="E49" s="1261" t="s">
        <v>15</v>
      </c>
      <c r="F49" s="1261"/>
      <c r="G49" s="1261"/>
      <c r="H49" s="1261"/>
      <c r="I49" s="1261"/>
      <c r="J49" s="1262"/>
      <c r="K49" s="63">
        <v>22</v>
      </c>
      <c r="L49" s="64">
        <v>22</v>
      </c>
      <c r="M49" s="64">
        <v>23</v>
      </c>
      <c r="N49" s="64">
        <v>16</v>
      </c>
      <c r="O49" s="65">
        <v>10</v>
      </c>
      <c r="P49" s="48"/>
      <c r="Q49" s="48"/>
      <c r="R49" s="48"/>
      <c r="S49" s="48"/>
      <c r="T49" s="48"/>
      <c r="U49" s="48"/>
    </row>
    <row r="50" spans="1:21" ht="30.75" customHeight="1" x14ac:dyDescent="0.15">
      <c r="A50" s="48"/>
      <c r="B50" s="1255"/>
      <c r="C50" s="1256"/>
      <c r="D50" s="62"/>
      <c r="E50" s="1261" t="s">
        <v>16</v>
      </c>
      <c r="F50" s="1261"/>
      <c r="G50" s="1261"/>
      <c r="H50" s="1261"/>
      <c r="I50" s="1261"/>
      <c r="J50" s="1262"/>
      <c r="K50" s="63">
        <v>17</v>
      </c>
      <c r="L50" s="64">
        <v>15</v>
      </c>
      <c r="M50" s="64">
        <v>19</v>
      </c>
      <c r="N50" s="64">
        <v>17</v>
      </c>
      <c r="O50" s="65">
        <v>50</v>
      </c>
      <c r="P50" s="48"/>
      <c r="Q50" s="48"/>
      <c r="R50" s="48"/>
      <c r="S50" s="48"/>
      <c r="T50" s="48"/>
      <c r="U50" s="48"/>
    </row>
    <row r="51" spans="1:21" ht="30.75" customHeight="1" x14ac:dyDescent="0.15">
      <c r="A51" s="48"/>
      <c r="B51" s="1257"/>
      <c r="C51" s="1258"/>
      <c r="D51" s="66"/>
      <c r="E51" s="1261" t="s">
        <v>17</v>
      </c>
      <c r="F51" s="1261"/>
      <c r="G51" s="1261"/>
      <c r="H51" s="1261"/>
      <c r="I51" s="1261"/>
      <c r="J51" s="1262"/>
      <c r="K51" s="63">
        <v>0</v>
      </c>
      <c r="L51" s="64">
        <v>0</v>
      </c>
      <c r="M51" s="64">
        <v>0</v>
      </c>
      <c r="N51" s="64">
        <v>0</v>
      </c>
      <c r="O51" s="65">
        <v>0</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916</v>
      </c>
      <c r="L52" s="64">
        <v>930</v>
      </c>
      <c r="M52" s="64">
        <v>898</v>
      </c>
      <c r="N52" s="64">
        <v>883</v>
      </c>
      <c r="O52" s="65">
        <v>869</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294</v>
      </c>
      <c r="L53" s="69">
        <v>271</v>
      </c>
      <c r="M53" s="69">
        <v>261</v>
      </c>
      <c r="N53" s="69">
        <v>264</v>
      </c>
      <c r="O53" s="70">
        <v>330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zsS225my6vTfxxqDf2vlmsszIN/YhctQaKKuNeWaX9vBq/RwNIVLX0JjflmsAPBesvb1rPIT9Z11l867LuvA==" saltValue="5hT0YV67lQwwIvRN3cC0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79" t="s">
        <v>29</v>
      </c>
      <c r="C41" s="1280"/>
      <c r="D41" s="102"/>
      <c r="E41" s="1285" t="s">
        <v>30</v>
      </c>
      <c r="F41" s="1285"/>
      <c r="G41" s="1285"/>
      <c r="H41" s="1286"/>
      <c r="I41" s="103">
        <v>9740</v>
      </c>
      <c r="J41" s="104">
        <v>10423</v>
      </c>
      <c r="K41" s="104">
        <v>10359</v>
      </c>
      <c r="L41" s="104">
        <v>10381</v>
      </c>
      <c r="M41" s="105">
        <v>10789</v>
      </c>
    </row>
    <row r="42" spans="2:13" ht="27.75" customHeight="1" x14ac:dyDescent="0.15">
      <c r="B42" s="1281"/>
      <c r="C42" s="1282"/>
      <c r="D42" s="106"/>
      <c r="E42" s="1287" t="s">
        <v>31</v>
      </c>
      <c r="F42" s="1287"/>
      <c r="G42" s="1287"/>
      <c r="H42" s="1288"/>
      <c r="I42" s="107">
        <v>17</v>
      </c>
      <c r="J42" s="108">
        <v>8</v>
      </c>
      <c r="K42" s="108">
        <v>2</v>
      </c>
      <c r="L42" s="108">
        <v>253</v>
      </c>
      <c r="M42" s="109">
        <v>237</v>
      </c>
    </row>
    <row r="43" spans="2:13" ht="27.75" customHeight="1" x14ac:dyDescent="0.15">
      <c r="B43" s="1281"/>
      <c r="C43" s="1282"/>
      <c r="D43" s="106"/>
      <c r="E43" s="1287" t="s">
        <v>32</v>
      </c>
      <c r="F43" s="1287"/>
      <c r="G43" s="1287"/>
      <c r="H43" s="1288"/>
      <c r="I43" s="107">
        <v>1811</v>
      </c>
      <c r="J43" s="108">
        <v>1798</v>
      </c>
      <c r="K43" s="108">
        <v>1819</v>
      </c>
      <c r="L43" s="108">
        <v>1663</v>
      </c>
      <c r="M43" s="109">
        <v>1878</v>
      </c>
    </row>
    <row r="44" spans="2:13" ht="27.75" customHeight="1" x14ac:dyDescent="0.15">
      <c r="B44" s="1281"/>
      <c r="C44" s="1282"/>
      <c r="D44" s="106"/>
      <c r="E44" s="1287" t="s">
        <v>33</v>
      </c>
      <c r="F44" s="1287"/>
      <c r="G44" s="1287"/>
      <c r="H44" s="1288"/>
      <c r="I44" s="107">
        <v>88</v>
      </c>
      <c r="J44" s="108">
        <v>62</v>
      </c>
      <c r="K44" s="108">
        <v>36</v>
      </c>
      <c r="L44" s="108">
        <v>17</v>
      </c>
      <c r="M44" s="109">
        <v>5</v>
      </c>
    </row>
    <row r="45" spans="2:13" ht="27.75" customHeight="1" x14ac:dyDescent="0.15">
      <c r="B45" s="1281"/>
      <c r="C45" s="1282"/>
      <c r="D45" s="106"/>
      <c r="E45" s="1287" t="s">
        <v>34</v>
      </c>
      <c r="F45" s="1287"/>
      <c r="G45" s="1287"/>
      <c r="H45" s="1288"/>
      <c r="I45" s="107">
        <v>1384</v>
      </c>
      <c r="J45" s="108">
        <v>1357</v>
      </c>
      <c r="K45" s="108">
        <v>1345</v>
      </c>
      <c r="L45" s="108">
        <v>1346</v>
      </c>
      <c r="M45" s="109">
        <v>1288</v>
      </c>
    </row>
    <row r="46" spans="2:13" ht="27.75" customHeight="1" x14ac:dyDescent="0.15">
      <c r="B46" s="1281"/>
      <c r="C46" s="1282"/>
      <c r="D46" s="110"/>
      <c r="E46" s="1287" t="s">
        <v>35</v>
      </c>
      <c r="F46" s="1287"/>
      <c r="G46" s="1287"/>
      <c r="H46" s="1288"/>
      <c r="I46" s="107" t="s">
        <v>508</v>
      </c>
      <c r="J46" s="108" t="s">
        <v>508</v>
      </c>
      <c r="K46" s="108" t="s">
        <v>508</v>
      </c>
      <c r="L46" s="108" t="s">
        <v>508</v>
      </c>
      <c r="M46" s="109" t="s">
        <v>508</v>
      </c>
    </row>
    <row r="47" spans="2:13" ht="27.75" customHeight="1" x14ac:dyDescent="0.15">
      <c r="B47" s="1281"/>
      <c r="C47" s="1282"/>
      <c r="D47" s="111"/>
      <c r="E47" s="1289" t="s">
        <v>36</v>
      </c>
      <c r="F47" s="1290"/>
      <c r="G47" s="1290"/>
      <c r="H47" s="1291"/>
      <c r="I47" s="107" t="s">
        <v>508</v>
      </c>
      <c r="J47" s="108" t="s">
        <v>508</v>
      </c>
      <c r="K47" s="108" t="s">
        <v>508</v>
      </c>
      <c r="L47" s="108" t="s">
        <v>508</v>
      </c>
      <c r="M47" s="109" t="s">
        <v>508</v>
      </c>
    </row>
    <row r="48" spans="2:13" ht="27.75" customHeight="1" x14ac:dyDescent="0.15">
      <c r="B48" s="1281"/>
      <c r="C48" s="1282"/>
      <c r="D48" s="106"/>
      <c r="E48" s="1287" t="s">
        <v>37</v>
      </c>
      <c r="F48" s="1287"/>
      <c r="G48" s="1287"/>
      <c r="H48" s="1288"/>
      <c r="I48" s="107" t="s">
        <v>508</v>
      </c>
      <c r="J48" s="108" t="s">
        <v>508</v>
      </c>
      <c r="K48" s="108" t="s">
        <v>508</v>
      </c>
      <c r="L48" s="108" t="s">
        <v>508</v>
      </c>
      <c r="M48" s="109" t="s">
        <v>508</v>
      </c>
    </row>
    <row r="49" spans="2:13" ht="27.75" customHeight="1" x14ac:dyDescent="0.15">
      <c r="B49" s="1283"/>
      <c r="C49" s="1284"/>
      <c r="D49" s="106"/>
      <c r="E49" s="1287" t="s">
        <v>38</v>
      </c>
      <c r="F49" s="1287"/>
      <c r="G49" s="1287"/>
      <c r="H49" s="1288"/>
      <c r="I49" s="107" t="s">
        <v>508</v>
      </c>
      <c r="J49" s="108" t="s">
        <v>508</v>
      </c>
      <c r="K49" s="108" t="s">
        <v>508</v>
      </c>
      <c r="L49" s="108" t="s">
        <v>508</v>
      </c>
      <c r="M49" s="109" t="s">
        <v>508</v>
      </c>
    </row>
    <row r="50" spans="2:13" ht="27.75" customHeight="1" x14ac:dyDescent="0.15">
      <c r="B50" s="1292" t="s">
        <v>39</v>
      </c>
      <c r="C50" s="1293"/>
      <c r="D50" s="112"/>
      <c r="E50" s="1287" t="s">
        <v>40</v>
      </c>
      <c r="F50" s="1287"/>
      <c r="G50" s="1287"/>
      <c r="H50" s="1288"/>
      <c r="I50" s="107">
        <v>7269</v>
      </c>
      <c r="J50" s="108">
        <v>7288</v>
      </c>
      <c r="K50" s="108">
        <v>7230</v>
      </c>
      <c r="L50" s="108">
        <v>7351</v>
      </c>
      <c r="M50" s="109">
        <v>7494</v>
      </c>
    </row>
    <row r="51" spans="2:13" ht="27.75" customHeight="1" x14ac:dyDescent="0.15">
      <c r="B51" s="1281"/>
      <c r="C51" s="1282"/>
      <c r="D51" s="106"/>
      <c r="E51" s="1287" t="s">
        <v>41</v>
      </c>
      <c r="F51" s="1287"/>
      <c r="G51" s="1287"/>
      <c r="H51" s="1288"/>
      <c r="I51" s="107">
        <v>377</v>
      </c>
      <c r="J51" s="108">
        <v>339</v>
      </c>
      <c r="K51" s="108">
        <v>343</v>
      </c>
      <c r="L51" s="108">
        <v>406</v>
      </c>
      <c r="M51" s="109">
        <v>447</v>
      </c>
    </row>
    <row r="52" spans="2:13" ht="27.75" customHeight="1" x14ac:dyDescent="0.15">
      <c r="B52" s="1283"/>
      <c r="C52" s="1284"/>
      <c r="D52" s="106"/>
      <c r="E52" s="1287" t="s">
        <v>42</v>
      </c>
      <c r="F52" s="1287"/>
      <c r="G52" s="1287"/>
      <c r="H52" s="1288"/>
      <c r="I52" s="107">
        <v>8175</v>
      </c>
      <c r="J52" s="108">
        <v>8837</v>
      </c>
      <c r="K52" s="108">
        <v>8784</v>
      </c>
      <c r="L52" s="108">
        <v>8616</v>
      </c>
      <c r="M52" s="109">
        <v>8789</v>
      </c>
    </row>
    <row r="53" spans="2:13" ht="27.75" customHeight="1" thickBot="1" x14ac:dyDescent="0.2">
      <c r="B53" s="1294" t="s">
        <v>43</v>
      </c>
      <c r="C53" s="1295"/>
      <c r="D53" s="113"/>
      <c r="E53" s="1296" t="s">
        <v>44</v>
      </c>
      <c r="F53" s="1296"/>
      <c r="G53" s="1296"/>
      <c r="H53" s="1297"/>
      <c r="I53" s="114">
        <v>-2781</v>
      </c>
      <c r="J53" s="115">
        <v>-2816</v>
      </c>
      <c r="K53" s="115">
        <v>-2795</v>
      </c>
      <c r="L53" s="115">
        <v>-2714</v>
      </c>
      <c r="M53" s="116">
        <v>-2533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UBw0zWpdAzO56LUnMvJ+oWj1Ju6u59xcBy3lMRy3QFFXAppxdAFx35tH8tpnUFWe/oE05hT9CrpXiP7+BVWQ==" saltValue="ODGFZuvaiZ136vN5WJ5I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6" t="s">
        <v>47</v>
      </c>
      <c r="D55" s="1306"/>
      <c r="E55" s="1307"/>
      <c r="F55" s="128">
        <v>3871</v>
      </c>
      <c r="G55" s="128">
        <v>3914</v>
      </c>
      <c r="H55" s="129">
        <v>4078</v>
      </c>
    </row>
    <row r="56" spans="2:8" ht="52.5" customHeight="1" x14ac:dyDescent="0.15">
      <c r="B56" s="130"/>
      <c r="C56" s="1308" t="s">
        <v>48</v>
      </c>
      <c r="D56" s="1308"/>
      <c r="E56" s="1309"/>
      <c r="F56" s="131">
        <v>945</v>
      </c>
      <c r="G56" s="131">
        <v>945</v>
      </c>
      <c r="H56" s="132">
        <v>945</v>
      </c>
    </row>
    <row r="57" spans="2:8" ht="53.25" customHeight="1" x14ac:dyDescent="0.15">
      <c r="B57" s="130"/>
      <c r="C57" s="1310" t="s">
        <v>49</v>
      </c>
      <c r="D57" s="1310"/>
      <c r="E57" s="1311"/>
      <c r="F57" s="133">
        <v>2089</v>
      </c>
      <c r="G57" s="133">
        <v>2139</v>
      </c>
      <c r="H57" s="134">
        <v>2128</v>
      </c>
    </row>
    <row r="58" spans="2:8" ht="45.75" customHeight="1" x14ac:dyDescent="0.15">
      <c r="B58" s="135"/>
      <c r="C58" s="1298" t="s">
        <v>575</v>
      </c>
      <c r="D58" s="1299"/>
      <c r="E58" s="1300"/>
      <c r="F58" s="136">
        <v>712</v>
      </c>
      <c r="G58" s="136">
        <v>698</v>
      </c>
      <c r="H58" s="137">
        <v>683</v>
      </c>
    </row>
    <row r="59" spans="2:8" ht="45.75" customHeight="1" x14ac:dyDescent="0.15">
      <c r="B59" s="135"/>
      <c r="C59" s="1298" t="s">
        <v>576</v>
      </c>
      <c r="D59" s="1299"/>
      <c r="E59" s="1300"/>
      <c r="F59" s="136">
        <v>508</v>
      </c>
      <c r="G59" s="136">
        <v>516</v>
      </c>
      <c r="H59" s="137">
        <v>511</v>
      </c>
    </row>
    <row r="60" spans="2:8" ht="45.75" customHeight="1" x14ac:dyDescent="0.15">
      <c r="B60" s="135"/>
      <c r="C60" s="1298" t="s">
        <v>577</v>
      </c>
      <c r="D60" s="1299"/>
      <c r="E60" s="1300"/>
      <c r="F60" s="136">
        <v>348</v>
      </c>
      <c r="G60" s="136">
        <v>349</v>
      </c>
      <c r="H60" s="137">
        <v>350</v>
      </c>
    </row>
    <row r="61" spans="2:8" ht="45.75" customHeight="1" x14ac:dyDescent="0.15">
      <c r="B61" s="135"/>
      <c r="C61" s="1298" t="s">
        <v>578</v>
      </c>
      <c r="D61" s="1299"/>
      <c r="E61" s="1300"/>
      <c r="F61" s="136">
        <v>309</v>
      </c>
      <c r="G61" s="136">
        <v>309</v>
      </c>
      <c r="H61" s="137">
        <v>309</v>
      </c>
    </row>
    <row r="62" spans="2:8" ht="45.75" customHeight="1" thickBot="1" x14ac:dyDescent="0.2">
      <c r="B62" s="138"/>
      <c r="C62" s="1301" t="s">
        <v>579</v>
      </c>
      <c r="D62" s="1302"/>
      <c r="E62" s="1303"/>
      <c r="F62" s="139">
        <v>99</v>
      </c>
      <c r="G62" s="139">
        <v>100</v>
      </c>
      <c r="H62" s="140">
        <v>101</v>
      </c>
    </row>
    <row r="63" spans="2:8" ht="52.5" customHeight="1" thickBot="1" x14ac:dyDescent="0.2">
      <c r="B63" s="141"/>
      <c r="C63" s="1304" t="s">
        <v>50</v>
      </c>
      <c r="D63" s="1304"/>
      <c r="E63" s="1305"/>
      <c r="F63" s="142">
        <v>6905</v>
      </c>
      <c r="G63" s="142">
        <v>6998</v>
      </c>
      <c r="H63" s="143">
        <v>7151</v>
      </c>
    </row>
    <row r="64" spans="2:8" ht="15" customHeight="1" x14ac:dyDescent="0.15"/>
  </sheetData>
  <sheetProtection algorithmName="SHA-512" hashValue="Ke5cP1iaueeeb2kSPWwFHpYWnE6JEhSHBM931IHPeGHPATQ6NL2ybQrXV78cp/fMfTb8XrzgaEUpW5KCdujxaw==" saltValue="jCS2XyBr+6Qu0br7k8O0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B1A76-6F62-453F-A07E-012DCB2B36FA}">
  <sheetPr>
    <pageSetUpPr fitToPage="1"/>
  </sheetPr>
  <dimension ref="A1:WZM160"/>
  <sheetViews>
    <sheetView topLeftCell="A52"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583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584</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550</v>
      </c>
      <c r="BQ50" s="1325"/>
      <c r="BR50" s="1325"/>
      <c r="BS50" s="1325"/>
      <c r="BT50" s="1325"/>
      <c r="BU50" s="1325"/>
      <c r="BV50" s="1325"/>
      <c r="BW50" s="1325"/>
      <c r="BX50" s="1325" t="s">
        <v>551</v>
      </c>
      <c r="BY50" s="1325"/>
      <c r="BZ50" s="1325"/>
      <c r="CA50" s="1325"/>
      <c r="CB50" s="1325"/>
      <c r="CC50" s="1325"/>
      <c r="CD50" s="1325"/>
      <c r="CE50" s="1325"/>
      <c r="CF50" s="1325" t="s">
        <v>552</v>
      </c>
      <c r="CG50" s="1325"/>
      <c r="CH50" s="1325"/>
      <c r="CI50" s="1325"/>
      <c r="CJ50" s="1325"/>
      <c r="CK50" s="1325"/>
      <c r="CL50" s="1325"/>
      <c r="CM50" s="1325"/>
      <c r="CN50" s="1325" t="s">
        <v>553</v>
      </c>
      <c r="CO50" s="1325"/>
      <c r="CP50" s="1325"/>
      <c r="CQ50" s="1325"/>
      <c r="CR50" s="1325"/>
      <c r="CS50" s="1325"/>
      <c r="CT50" s="1325"/>
      <c r="CU50" s="1325"/>
      <c r="CV50" s="1325" t="s">
        <v>554</v>
      </c>
      <c r="CW50" s="1325"/>
      <c r="CX50" s="1325"/>
      <c r="CY50" s="1325"/>
      <c r="CZ50" s="1325"/>
      <c r="DA50" s="1325"/>
      <c r="DB50" s="1325"/>
      <c r="DC50" s="1325"/>
    </row>
    <row r="51" spans="1:109" ht="13.5" customHeight="1" x14ac:dyDescent="0.15">
      <c r="B51" s="397"/>
      <c r="G51" s="1331"/>
      <c r="H51" s="1331"/>
      <c r="I51" s="1329"/>
      <c r="J51" s="1329"/>
      <c r="K51" s="1327"/>
      <c r="L51" s="1327"/>
      <c r="M51" s="1327"/>
      <c r="N51" s="1327"/>
      <c r="AM51" s="406"/>
      <c r="AN51" s="1328" t="s">
        <v>585</v>
      </c>
      <c r="AO51" s="1328"/>
      <c r="AP51" s="1328"/>
      <c r="AQ51" s="1328"/>
      <c r="AR51" s="1328"/>
      <c r="AS51" s="1328"/>
      <c r="AT51" s="1328"/>
      <c r="AU51" s="1328"/>
      <c r="AV51" s="1328"/>
      <c r="AW51" s="1328"/>
      <c r="AX51" s="1328"/>
      <c r="AY51" s="1328"/>
      <c r="AZ51" s="1328"/>
      <c r="BA51" s="1328"/>
      <c r="BB51" s="1328" t="s">
        <v>586</v>
      </c>
      <c r="BC51" s="1328"/>
      <c r="BD51" s="1328"/>
      <c r="BE51" s="1328"/>
      <c r="BF51" s="1328"/>
      <c r="BG51" s="1328"/>
      <c r="BH51" s="1328"/>
      <c r="BI51" s="1328"/>
      <c r="BJ51" s="1328"/>
      <c r="BK51" s="1328"/>
      <c r="BL51" s="1328"/>
      <c r="BM51" s="1328"/>
      <c r="BN51" s="1328"/>
      <c r="BO51" s="1328"/>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x14ac:dyDescent="0.15">
      <c r="B52" s="397"/>
      <c r="G52" s="1331"/>
      <c r="H52" s="1331"/>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5"/>
      <c r="B53" s="397"/>
      <c r="G53" s="1331"/>
      <c r="H53" s="1331"/>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587</v>
      </c>
      <c r="BC53" s="1328"/>
      <c r="BD53" s="1328"/>
      <c r="BE53" s="1328"/>
      <c r="BF53" s="1328"/>
      <c r="BG53" s="1328"/>
      <c r="BH53" s="1328"/>
      <c r="BI53" s="1328"/>
      <c r="BJ53" s="1328"/>
      <c r="BK53" s="1328"/>
      <c r="BL53" s="1328"/>
      <c r="BM53" s="1328"/>
      <c r="BN53" s="1328"/>
      <c r="BO53" s="1328"/>
      <c r="BP53" s="1326">
        <v>63.5</v>
      </c>
      <c r="BQ53" s="1326"/>
      <c r="BR53" s="1326"/>
      <c r="BS53" s="1326"/>
      <c r="BT53" s="1326"/>
      <c r="BU53" s="1326"/>
      <c r="BV53" s="1326"/>
      <c r="BW53" s="1326"/>
      <c r="BX53" s="1326">
        <v>55.3</v>
      </c>
      <c r="BY53" s="1326"/>
      <c r="BZ53" s="1326"/>
      <c r="CA53" s="1326"/>
      <c r="CB53" s="1326"/>
      <c r="CC53" s="1326"/>
      <c r="CD53" s="1326"/>
      <c r="CE53" s="1326"/>
      <c r="CF53" s="1326">
        <v>56.9</v>
      </c>
      <c r="CG53" s="1326"/>
      <c r="CH53" s="1326"/>
      <c r="CI53" s="1326"/>
      <c r="CJ53" s="1326"/>
      <c r="CK53" s="1326"/>
      <c r="CL53" s="1326"/>
      <c r="CM53" s="1326"/>
      <c r="CN53" s="1326">
        <v>60.2</v>
      </c>
      <c r="CO53" s="1326"/>
      <c r="CP53" s="1326"/>
      <c r="CQ53" s="1326"/>
      <c r="CR53" s="1326"/>
      <c r="CS53" s="1326"/>
      <c r="CT53" s="1326"/>
      <c r="CU53" s="1326"/>
      <c r="CV53" s="1326">
        <v>68.3</v>
      </c>
      <c r="CW53" s="1326"/>
      <c r="CX53" s="1326"/>
      <c r="CY53" s="1326"/>
      <c r="CZ53" s="1326"/>
      <c r="DA53" s="1326"/>
      <c r="DB53" s="1326"/>
      <c r="DC53" s="1326"/>
    </row>
    <row r="54" spans="1:109" x14ac:dyDescent="0.15">
      <c r="A54" s="405"/>
      <c r="B54" s="397"/>
      <c r="G54" s="1331"/>
      <c r="H54" s="1331"/>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5"/>
      <c r="B55" s="397"/>
      <c r="G55" s="1321"/>
      <c r="H55" s="1321"/>
      <c r="I55" s="1321"/>
      <c r="J55" s="1321"/>
      <c r="K55" s="1327"/>
      <c r="L55" s="1327"/>
      <c r="M55" s="1327"/>
      <c r="N55" s="1327"/>
      <c r="AN55" s="1325" t="s">
        <v>588</v>
      </c>
      <c r="AO55" s="1325"/>
      <c r="AP55" s="1325"/>
      <c r="AQ55" s="1325"/>
      <c r="AR55" s="1325"/>
      <c r="AS55" s="1325"/>
      <c r="AT55" s="1325"/>
      <c r="AU55" s="1325"/>
      <c r="AV55" s="1325"/>
      <c r="AW55" s="1325"/>
      <c r="AX55" s="1325"/>
      <c r="AY55" s="1325"/>
      <c r="AZ55" s="1325"/>
      <c r="BA55" s="1325"/>
      <c r="BB55" s="1328" t="s">
        <v>586</v>
      </c>
      <c r="BC55" s="1328"/>
      <c r="BD55" s="1328"/>
      <c r="BE55" s="1328"/>
      <c r="BF55" s="1328"/>
      <c r="BG55" s="1328"/>
      <c r="BH55" s="1328"/>
      <c r="BI55" s="1328"/>
      <c r="BJ55" s="1328"/>
      <c r="BK55" s="1328"/>
      <c r="BL55" s="1328"/>
      <c r="BM55" s="1328"/>
      <c r="BN55" s="1328"/>
      <c r="BO55" s="1328"/>
      <c r="BP55" s="1326">
        <v>0</v>
      </c>
      <c r="BQ55" s="1326"/>
      <c r="BR55" s="1326"/>
      <c r="BS55" s="1326"/>
      <c r="BT55" s="1326"/>
      <c r="BU55" s="1326"/>
      <c r="BV55" s="1326"/>
      <c r="BW55" s="1326"/>
      <c r="BX55" s="1326">
        <v>0</v>
      </c>
      <c r="BY55" s="1326"/>
      <c r="BZ55" s="1326"/>
      <c r="CA55" s="1326"/>
      <c r="CB55" s="1326"/>
      <c r="CC55" s="1326"/>
      <c r="CD55" s="1326"/>
      <c r="CE55" s="1326"/>
      <c r="CF55" s="1326">
        <v>0</v>
      </c>
      <c r="CG55" s="1326"/>
      <c r="CH55" s="1326"/>
      <c r="CI55" s="1326"/>
      <c r="CJ55" s="1326"/>
      <c r="CK55" s="1326"/>
      <c r="CL55" s="1326"/>
      <c r="CM55" s="1326"/>
      <c r="CN55" s="1326">
        <v>0</v>
      </c>
      <c r="CO55" s="1326"/>
      <c r="CP55" s="1326"/>
      <c r="CQ55" s="1326"/>
      <c r="CR55" s="1326"/>
      <c r="CS55" s="1326"/>
      <c r="CT55" s="1326"/>
      <c r="CU55" s="1326"/>
      <c r="CV55" s="1326">
        <v>0</v>
      </c>
      <c r="CW55" s="1326"/>
      <c r="CX55" s="1326"/>
      <c r="CY55" s="1326"/>
      <c r="CZ55" s="1326"/>
      <c r="DA55" s="1326"/>
      <c r="DB55" s="1326"/>
      <c r="DC55" s="1326"/>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587</v>
      </c>
      <c r="BC57" s="1328"/>
      <c r="BD57" s="1328"/>
      <c r="BE57" s="1328"/>
      <c r="BF57" s="1328"/>
      <c r="BG57" s="1328"/>
      <c r="BH57" s="1328"/>
      <c r="BI57" s="1328"/>
      <c r="BJ57" s="1328"/>
      <c r="BK57" s="1328"/>
      <c r="BL57" s="1328"/>
      <c r="BM57" s="1328"/>
      <c r="BN57" s="1328"/>
      <c r="BO57" s="1328"/>
      <c r="BP57" s="1326">
        <v>56.2</v>
      </c>
      <c r="BQ57" s="1326"/>
      <c r="BR57" s="1326"/>
      <c r="BS57" s="1326"/>
      <c r="BT57" s="1326"/>
      <c r="BU57" s="1326"/>
      <c r="BV57" s="1326"/>
      <c r="BW57" s="1326"/>
      <c r="BX57" s="1326">
        <v>58.2</v>
      </c>
      <c r="BY57" s="1326"/>
      <c r="BZ57" s="1326"/>
      <c r="CA57" s="1326"/>
      <c r="CB57" s="1326"/>
      <c r="CC57" s="1326"/>
      <c r="CD57" s="1326"/>
      <c r="CE57" s="1326"/>
      <c r="CF57" s="1326">
        <v>60.1</v>
      </c>
      <c r="CG57" s="1326"/>
      <c r="CH57" s="1326"/>
      <c r="CI57" s="1326"/>
      <c r="CJ57" s="1326"/>
      <c r="CK57" s="1326"/>
      <c r="CL57" s="1326"/>
      <c r="CM57" s="1326"/>
      <c r="CN57" s="1326">
        <v>61.6</v>
      </c>
      <c r="CO57" s="1326"/>
      <c r="CP57" s="1326"/>
      <c r="CQ57" s="1326"/>
      <c r="CR57" s="1326"/>
      <c r="CS57" s="1326"/>
      <c r="CT57" s="1326"/>
      <c r="CU57" s="1326"/>
      <c r="CV57" s="1326">
        <v>64</v>
      </c>
      <c r="CW57" s="1326"/>
      <c r="CX57" s="1326"/>
      <c r="CY57" s="1326"/>
      <c r="CZ57" s="1326"/>
      <c r="DA57" s="1326"/>
      <c r="DB57" s="1326"/>
      <c r="DC57" s="1326"/>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589</v>
      </c>
    </row>
    <row r="64" spans="1:109" x14ac:dyDescent="0.15">
      <c r="B64" s="397"/>
      <c r="G64" s="404"/>
      <c r="I64" s="417"/>
      <c r="J64" s="417"/>
      <c r="K64" s="417"/>
      <c r="L64" s="417"/>
      <c r="M64" s="417"/>
      <c r="N64" s="418"/>
      <c r="AM64" s="404"/>
      <c r="AN64" s="404" t="s">
        <v>582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9" s="398" customFormat="1" x14ac:dyDescent="0.15">
      <c r="B65" s="397"/>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1312" t="s">
        <v>590</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c r="DE65" s="397"/>
    </row>
    <row r="66" spans="2:109" s="398" customFormat="1" x14ac:dyDescent="0.15">
      <c r="B66" s="397"/>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c r="DE66" s="397"/>
    </row>
    <row r="67" spans="2:109" s="398" customFormat="1" x14ac:dyDescent="0.15">
      <c r="B67" s="397"/>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c r="DE67" s="397"/>
    </row>
    <row r="68" spans="2:109" s="398" customFormat="1" x14ac:dyDescent="0.15">
      <c r="B68" s="397"/>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c r="DE68" s="397"/>
    </row>
    <row r="69" spans="2:109" s="398" customFormat="1" x14ac:dyDescent="0.15">
      <c r="B69" s="397"/>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c r="DE69" s="397"/>
    </row>
    <row r="70" spans="2:109" s="398" customFormat="1" x14ac:dyDescent="0.15">
      <c r="B70" s="397"/>
      <c r="C70" s="390"/>
      <c r="D70" s="390"/>
      <c r="E70" s="390"/>
      <c r="F70" s="390"/>
      <c r="G70" s="390"/>
      <c r="H70" s="419"/>
      <c r="I70" s="419"/>
      <c r="J70" s="420"/>
      <c r="K70" s="420"/>
      <c r="L70" s="421"/>
      <c r="M70" s="420"/>
      <c r="N70" s="421"/>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406"/>
      <c r="AO70" s="406"/>
      <c r="AP70" s="406"/>
      <c r="AQ70" s="390"/>
      <c r="AR70" s="390"/>
      <c r="AS70" s="390"/>
      <c r="AT70" s="390"/>
      <c r="AU70" s="390"/>
      <c r="AV70" s="390"/>
      <c r="AW70" s="390"/>
      <c r="AX70" s="390"/>
      <c r="AY70" s="390"/>
      <c r="AZ70" s="406"/>
      <c r="BA70" s="406"/>
      <c r="BB70" s="406"/>
      <c r="BC70" s="390"/>
      <c r="BD70" s="390"/>
      <c r="BE70" s="390"/>
      <c r="BF70" s="390"/>
      <c r="BG70" s="390"/>
      <c r="BH70" s="390"/>
      <c r="BI70" s="390"/>
      <c r="BJ70" s="390"/>
      <c r="BK70" s="390"/>
      <c r="BL70" s="406"/>
      <c r="BM70" s="406"/>
      <c r="BN70" s="406"/>
      <c r="BO70" s="390"/>
      <c r="BP70" s="390"/>
      <c r="BQ70" s="390"/>
      <c r="BR70" s="390"/>
      <c r="BS70" s="390"/>
      <c r="BT70" s="390"/>
      <c r="BU70" s="390"/>
      <c r="BV70" s="390"/>
      <c r="BW70" s="390"/>
      <c r="BX70" s="406"/>
      <c r="BY70" s="406"/>
      <c r="BZ70" s="406"/>
      <c r="CA70" s="390"/>
      <c r="CB70" s="390"/>
      <c r="CC70" s="390"/>
      <c r="CD70" s="390"/>
      <c r="CE70" s="390"/>
      <c r="CF70" s="390"/>
      <c r="CG70" s="390"/>
      <c r="CH70" s="390"/>
      <c r="CI70" s="390"/>
      <c r="CJ70" s="406"/>
      <c r="CK70" s="406"/>
      <c r="CL70" s="406"/>
      <c r="CM70" s="390"/>
      <c r="CN70" s="390"/>
      <c r="CO70" s="390"/>
      <c r="CP70" s="390"/>
      <c r="CQ70" s="390"/>
      <c r="CR70" s="390"/>
      <c r="CS70" s="390"/>
      <c r="CT70" s="390"/>
      <c r="CU70" s="390"/>
      <c r="CV70" s="406"/>
      <c r="CW70" s="406"/>
      <c r="CX70" s="406"/>
      <c r="CY70" s="390"/>
      <c r="CZ70" s="390"/>
      <c r="DA70" s="390"/>
      <c r="DB70" s="390"/>
      <c r="DC70" s="390"/>
      <c r="DE70" s="397"/>
    </row>
    <row r="71" spans="2:109" s="398" customFormat="1" x14ac:dyDescent="0.15">
      <c r="B71" s="397"/>
      <c r="C71" s="390"/>
      <c r="D71" s="390"/>
      <c r="E71" s="390"/>
      <c r="F71" s="390"/>
      <c r="G71" s="422"/>
      <c r="H71" s="390"/>
      <c r="I71" s="423"/>
      <c r="J71" s="420"/>
      <c r="K71" s="420"/>
      <c r="L71" s="421"/>
      <c r="M71" s="420"/>
      <c r="N71" s="421"/>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422"/>
      <c r="AN71" s="390" t="s">
        <v>584</v>
      </c>
      <c r="AO71" s="390"/>
      <c r="AP71" s="390"/>
      <c r="AQ71" s="390"/>
      <c r="AR71" s="390"/>
      <c r="AS71" s="390"/>
      <c r="AT71" s="390"/>
      <c r="AU71" s="390"/>
      <c r="AV71" s="390"/>
      <c r="AW71" s="390"/>
      <c r="AX71" s="390"/>
      <c r="AY71" s="390"/>
      <c r="AZ71" s="390"/>
      <c r="BA71" s="390"/>
      <c r="BB71" s="390"/>
      <c r="BC71" s="390"/>
      <c r="BD71" s="390"/>
      <c r="BE71" s="390"/>
      <c r="BF71" s="390"/>
      <c r="BG71" s="390"/>
      <c r="BH71" s="390"/>
      <c r="BI71" s="390"/>
      <c r="BJ71" s="390"/>
      <c r="BK71" s="390"/>
      <c r="BL71" s="390"/>
      <c r="BM71" s="390"/>
      <c r="BN71" s="390"/>
      <c r="BO71" s="390"/>
      <c r="BP71" s="390"/>
      <c r="BQ71" s="390"/>
      <c r="BR71" s="390"/>
      <c r="BS71" s="390"/>
      <c r="BT71" s="390"/>
      <c r="BU71" s="390"/>
      <c r="BV71" s="390"/>
      <c r="BW71" s="390"/>
      <c r="BX71" s="390"/>
      <c r="BY71" s="390"/>
      <c r="BZ71" s="390"/>
      <c r="CA71" s="390"/>
      <c r="CB71" s="390"/>
      <c r="CC71" s="390"/>
      <c r="CD71" s="390"/>
      <c r="CE71" s="390"/>
      <c r="CF71" s="390"/>
      <c r="CG71" s="390"/>
      <c r="CH71" s="390"/>
      <c r="CI71" s="390"/>
      <c r="CJ71" s="390"/>
      <c r="CK71" s="390"/>
      <c r="CL71" s="390"/>
      <c r="CM71" s="390"/>
      <c r="CN71" s="390"/>
      <c r="CO71" s="390"/>
      <c r="CP71" s="390"/>
      <c r="CQ71" s="390"/>
      <c r="CR71" s="390"/>
      <c r="CS71" s="390"/>
      <c r="CT71" s="390"/>
      <c r="CU71" s="390"/>
      <c r="CV71" s="390"/>
      <c r="CW71" s="390"/>
      <c r="CX71" s="390"/>
      <c r="CY71" s="390"/>
      <c r="CZ71" s="390"/>
      <c r="DA71" s="390"/>
      <c r="DB71" s="390"/>
      <c r="DC71" s="390"/>
      <c r="DE71" s="397"/>
    </row>
    <row r="72" spans="2:109" s="398" customFormat="1" x14ac:dyDescent="0.15">
      <c r="B72" s="397"/>
      <c r="C72" s="390"/>
      <c r="D72" s="390"/>
      <c r="E72" s="390"/>
      <c r="F72" s="390"/>
      <c r="G72" s="1321"/>
      <c r="H72" s="1321"/>
      <c r="I72" s="1321"/>
      <c r="J72" s="1321"/>
      <c r="K72" s="407"/>
      <c r="L72" s="407"/>
      <c r="M72" s="408"/>
      <c r="N72" s="408"/>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550</v>
      </c>
      <c r="BQ72" s="1325"/>
      <c r="BR72" s="1325"/>
      <c r="BS72" s="1325"/>
      <c r="BT72" s="1325"/>
      <c r="BU72" s="1325"/>
      <c r="BV72" s="1325"/>
      <c r="BW72" s="1325"/>
      <c r="BX72" s="1325" t="s">
        <v>551</v>
      </c>
      <c r="BY72" s="1325"/>
      <c r="BZ72" s="1325"/>
      <c r="CA72" s="1325"/>
      <c r="CB72" s="1325"/>
      <c r="CC72" s="1325"/>
      <c r="CD72" s="1325"/>
      <c r="CE72" s="1325"/>
      <c r="CF72" s="1325" t="s">
        <v>552</v>
      </c>
      <c r="CG72" s="1325"/>
      <c r="CH72" s="1325"/>
      <c r="CI72" s="1325"/>
      <c r="CJ72" s="1325"/>
      <c r="CK72" s="1325"/>
      <c r="CL72" s="1325"/>
      <c r="CM72" s="1325"/>
      <c r="CN72" s="1325" t="s">
        <v>553</v>
      </c>
      <c r="CO72" s="1325"/>
      <c r="CP72" s="1325"/>
      <c r="CQ72" s="1325"/>
      <c r="CR72" s="1325"/>
      <c r="CS72" s="1325"/>
      <c r="CT72" s="1325"/>
      <c r="CU72" s="1325"/>
      <c r="CV72" s="1325" t="s">
        <v>554</v>
      </c>
      <c r="CW72" s="1325"/>
      <c r="CX72" s="1325"/>
      <c r="CY72" s="1325"/>
      <c r="CZ72" s="1325"/>
      <c r="DA72" s="1325"/>
      <c r="DB72" s="1325"/>
      <c r="DC72" s="1325"/>
      <c r="DE72" s="397"/>
    </row>
    <row r="73" spans="2:109" s="398" customFormat="1" x14ac:dyDescent="0.15">
      <c r="B73" s="397"/>
      <c r="C73" s="390"/>
      <c r="D73" s="390"/>
      <c r="E73" s="390"/>
      <c r="F73" s="390"/>
      <c r="G73" s="1331"/>
      <c r="H73" s="1331"/>
      <c r="I73" s="1331"/>
      <c r="J73" s="1331"/>
      <c r="K73" s="1332"/>
      <c r="L73" s="1332"/>
      <c r="M73" s="1332"/>
      <c r="N73" s="1332"/>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406"/>
      <c r="AN73" s="1328" t="s">
        <v>585</v>
      </c>
      <c r="AO73" s="1328"/>
      <c r="AP73" s="1328"/>
      <c r="AQ73" s="1328"/>
      <c r="AR73" s="1328"/>
      <c r="AS73" s="1328"/>
      <c r="AT73" s="1328"/>
      <c r="AU73" s="1328"/>
      <c r="AV73" s="1328"/>
      <c r="AW73" s="1328"/>
      <c r="AX73" s="1328"/>
      <c r="AY73" s="1328"/>
      <c r="AZ73" s="1328"/>
      <c r="BA73" s="1328"/>
      <c r="BB73" s="1328" t="s">
        <v>586</v>
      </c>
      <c r="BC73" s="1328"/>
      <c r="BD73" s="1328"/>
      <c r="BE73" s="1328"/>
      <c r="BF73" s="1328"/>
      <c r="BG73" s="1328"/>
      <c r="BH73" s="1328"/>
      <c r="BI73" s="1328"/>
      <c r="BJ73" s="1328"/>
      <c r="BK73" s="1328"/>
      <c r="BL73" s="1328"/>
      <c r="BM73" s="1328"/>
      <c r="BN73" s="1328"/>
      <c r="BO73" s="1328"/>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c r="DE73" s="397"/>
    </row>
    <row r="74" spans="2:109" s="398" customFormat="1" x14ac:dyDescent="0.15">
      <c r="B74" s="397"/>
      <c r="C74" s="390"/>
      <c r="D74" s="390"/>
      <c r="E74" s="390"/>
      <c r="F74" s="390"/>
      <c r="G74" s="1331"/>
      <c r="H74" s="1331"/>
      <c r="I74" s="1331"/>
      <c r="J74" s="1331"/>
      <c r="K74" s="1332"/>
      <c r="L74" s="1332"/>
      <c r="M74" s="1332"/>
      <c r="N74" s="1332"/>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c r="DE74" s="397"/>
    </row>
    <row r="75" spans="2:109" s="398" customFormat="1" x14ac:dyDescent="0.15">
      <c r="B75" s="397"/>
      <c r="C75" s="390"/>
      <c r="D75" s="390"/>
      <c r="E75" s="390"/>
      <c r="F75" s="390"/>
      <c r="G75" s="1331"/>
      <c r="H75" s="1331"/>
      <c r="I75" s="1321"/>
      <c r="J75" s="1321"/>
      <c r="K75" s="1327"/>
      <c r="L75" s="1327"/>
      <c r="M75" s="1327"/>
      <c r="N75" s="1327"/>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406"/>
      <c r="AN75" s="1328"/>
      <c r="AO75" s="1328"/>
      <c r="AP75" s="1328"/>
      <c r="AQ75" s="1328"/>
      <c r="AR75" s="1328"/>
      <c r="AS75" s="1328"/>
      <c r="AT75" s="1328"/>
      <c r="AU75" s="1328"/>
      <c r="AV75" s="1328"/>
      <c r="AW75" s="1328"/>
      <c r="AX75" s="1328"/>
      <c r="AY75" s="1328"/>
      <c r="AZ75" s="1328"/>
      <c r="BA75" s="1328"/>
      <c r="BB75" s="1328" t="s">
        <v>591</v>
      </c>
      <c r="BC75" s="1328"/>
      <c r="BD75" s="1328"/>
      <c r="BE75" s="1328"/>
      <c r="BF75" s="1328"/>
      <c r="BG75" s="1328"/>
      <c r="BH75" s="1328"/>
      <c r="BI75" s="1328"/>
      <c r="BJ75" s="1328"/>
      <c r="BK75" s="1328"/>
      <c r="BL75" s="1328"/>
      <c r="BM75" s="1328"/>
      <c r="BN75" s="1328"/>
      <c r="BO75" s="1328"/>
      <c r="BP75" s="1326">
        <v>6.8</v>
      </c>
      <c r="BQ75" s="1326"/>
      <c r="BR75" s="1326"/>
      <c r="BS75" s="1326"/>
      <c r="BT75" s="1326"/>
      <c r="BU75" s="1326"/>
      <c r="BV75" s="1326"/>
      <c r="BW75" s="1326"/>
      <c r="BX75" s="1326">
        <v>6.3</v>
      </c>
      <c r="BY75" s="1326"/>
      <c r="BZ75" s="1326"/>
      <c r="CA75" s="1326"/>
      <c r="CB75" s="1326"/>
      <c r="CC75" s="1326"/>
      <c r="CD75" s="1326"/>
      <c r="CE75" s="1326"/>
      <c r="CF75" s="1326">
        <v>6.2</v>
      </c>
      <c r="CG75" s="1326"/>
      <c r="CH75" s="1326"/>
      <c r="CI75" s="1326"/>
      <c r="CJ75" s="1326"/>
      <c r="CK75" s="1326"/>
      <c r="CL75" s="1326"/>
      <c r="CM75" s="1326"/>
      <c r="CN75" s="1326">
        <v>6.1</v>
      </c>
      <c r="CO75" s="1326"/>
      <c r="CP75" s="1326"/>
      <c r="CQ75" s="1326"/>
      <c r="CR75" s="1326"/>
      <c r="CS75" s="1326"/>
      <c r="CT75" s="1326"/>
      <c r="CU75" s="1326"/>
      <c r="CV75" s="1326">
        <v>6.6</v>
      </c>
      <c r="CW75" s="1326"/>
      <c r="CX75" s="1326"/>
      <c r="CY75" s="1326"/>
      <c r="CZ75" s="1326"/>
      <c r="DA75" s="1326"/>
      <c r="DB75" s="1326"/>
      <c r="DC75" s="1326"/>
      <c r="DE75" s="397"/>
    </row>
    <row r="76" spans="2:109" s="398" customFormat="1" x14ac:dyDescent="0.15">
      <c r="B76" s="397"/>
      <c r="C76" s="390"/>
      <c r="D76" s="390"/>
      <c r="E76" s="390"/>
      <c r="F76" s="390"/>
      <c r="G76" s="1331"/>
      <c r="H76" s="1331"/>
      <c r="I76" s="1321"/>
      <c r="J76" s="1321"/>
      <c r="K76" s="1327"/>
      <c r="L76" s="1327"/>
      <c r="M76" s="1327"/>
      <c r="N76" s="1327"/>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c r="DE76" s="397"/>
    </row>
    <row r="77" spans="2:109" s="398" customFormat="1" x14ac:dyDescent="0.15">
      <c r="B77" s="397"/>
      <c r="C77" s="390"/>
      <c r="D77" s="390"/>
      <c r="E77" s="390"/>
      <c r="F77" s="390"/>
      <c r="G77" s="1321"/>
      <c r="H77" s="1321"/>
      <c r="I77" s="1321"/>
      <c r="J77" s="1321"/>
      <c r="K77" s="1332"/>
      <c r="L77" s="1332"/>
      <c r="M77" s="1332"/>
      <c r="N77" s="1332"/>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1325" t="s">
        <v>588</v>
      </c>
      <c r="AO77" s="1325"/>
      <c r="AP77" s="1325"/>
      <c r="AQ77" s="1325"/>
      <c r="AR77" s="1325"/>
      <c r="AS77" s="1325"/>
      <c r="AT77" s="1325"/>
      <c r="AU77" s="1325"/>
      <c r="AV77" s="1325"/>
      <c r="AW77" s="1325"/>
      <c r="AX77" s="1325"/>
      <c r="AY77" s="1325"/>
      <c r="AZ77" s="1325"/>
      <c r="BA77" s="1325"/>
      <c r="BB77" s="1328" t="s">
        <v>586</v>
      </c>
      <c r="BC77" s="1328"/>
      <c r="BD77" s="1328"/>
      <c r="BE77" s="1328"/>
      <c r="BF77" s="1328"/>
      <c r="BG77" s="1328"/>
      <c r="BH77" s="1328"/>
      <c r="BI77" s="1328"/>
      <c r="BJ77" s="1328"/>
      <c r="BK77" s="1328"/>
      <c r="BL77" s="1328"/>
      <c r="BM77" s="1328"/>
      <c r="BN77" s="1328"/>
      <c r="BO77" s="1328"/>
      <c r="BP77" s="1326">
        <v>0</v>
      </c>
      <c r="BQ77" s="1326"/>
      <c r="BR77" s="1326"/>
      <c r="BS77" s="1326"/>
      <c r="BT77" s="1326"/>
      <c r="BU77" s="1326"/>
      <c r="BV77" s="1326"/>
      <c r="BW77" s="1326"/>
      <c r="BX77" s="1326">
        <v>0</v>
      </c>
      <c r="BY77" s="1326"/>
      <c r="BZ77" s="1326"/>
      <c r="CA77" s="1326"/>
      <c r="CB77" s="1326"/>
      <c r="CC77" s="1326"/>
      <c r="CD77" s="1326"/>
      <c r="CE77" s="1326"/>
      <c r="CF77" s="1326">
        <v>0</v>
      </c>
      <c r="CG77" s="1326"/>
      <c r="CH77" s="1326"/>
      <c r="CI77" s="1326"/>
      <c r="CJ77" s="1326"/>
      <c r="CK77" s="1326"/>
      <c r="CL77" s="1326"/>
      <c r="CM77" s="1326"/>
      <c r="CN77" s="1326">
        <v>0</v>
      </c>
      <c r="CO77" s="1326"/>
      <c r="CP77" s="1326"/>
      <c r="CQ77" s="1326"/>
      <c r="CR77" s="1326"/>
      <c r="CS77" s="1326"/>
      <c r="CT77" s="1326"/>
      <c r="CU77" s="1326"/>
      <c r="CV77" s="1326">
        <v>0</v>
      </c>
      <c r="CW77" s="1326"/>
      <c r="CX77" s="1326"/>
      <c r="CY77" s="1326"/>
      <c r="CZ77" s="1326"/>
      <c r="DA77" s="1326"/>
      <c r="DB77" s="1326"/>
      <c r="DC77" s="1326"/>
      <c r="DE77" s="397"/>
    </row>
    <row r="78" spans="2:109" s="398" customFormat="1" x14ac:dyDescent="0.15">
      <c r="B78" s="397"/>
      <c r="C78" s="390"/>
      <c r="D78" s="390"/>
      <c r="E78" s="390"/>
      <c r="F78" s="390"/>
      <c r="G78" s="1321"/>
      <c r="H78" s="1321"/>
      <c r="I78" s="1321"/>
      <c r="J78" s="1321"/>
      <c r="K78" s="1332"/>
      <c r="L78" s="1332"/>
      <c r="M78" s="1332"/>
      <c r="N78" s="1332"/>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c r="DE78" s="397"/>
    </row>
    <row r="79" spans="2:109" s="398" customFormat="1" x14ac:dyDescent="0.15">
      <c r="B79" s="397"/>
      <c r="C79" s="390"/>
      <c r="D79" s="390"/>
      <c r="E79" s="390"/>
      <c r="F79" s="390"/>
      <c r="G79" s="1321"/>
      <c r="H79" s="1321"/>
      <c r="I79" s="1330"/>
      <c r="J79" s="1330"/>
      <c r="K79" s="1333"/>
      <c r="L79" s="1333"/>
      <c r="M79" s="1333"/>
      <c r="N79" s="1333"/>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1325"/>
      <c r="AO79" s="1325"/>
      <c r="AP79" s="1325"/>
      <c r="AQ79" s="1325"/>
      <c r="AR79" s="1325"/>
      <c r="AS79" s="1325"/>
      <c r="AT79" s="1325"/>
      <c r="AU79" s="1325"/>
      <c r="AV79" s="1325"/>
      <c r="AW79" s="1325"/>
      <c r="AX79" s="1325"/>
      <c r="AY79" s="1325"/>
      <c r="AZ79" s="1325"/>
      <c r="BA79" s="1325"/>
      <c r="BB79" s="1328" t="s">
        <v>591</v>
      </c>
      <c r="BC79" s="1328"/>
      <c r="BD79" s="1328"/>
      <c r="BE79" s="1328"/>
      <c r="BF79" s="1328"/>
      <c r="BG79" s="1328"/>
      <c r="BH79" s="1328"/>
      <c r="BI79" s="1328"/>
      <c r="BJ79" s="1328"/>
      <c r="BK79" s="1328"/>
      <c r="BL79" s="1328"/>
      <c r="BM79" s="1328"/>
      <c r="BN79" s="1328"/>
      <c r="BO79" s="1328"/>
      <c r="BP79" s="1326">
        <v>8.5</v>
      </c>
      <c r="BQ79" s="1326"/>
      <c r="BR79" s="1326"/>
      <c r="BS79" s="1326"/>
      <c r="BT79" s="1326"/>
      <c r="BU79" s="1326"/>
      <c r="BV79" s="1326"/>
      <c r="BW79" s="1326"/>
      <c r="BX79" s="1326">
        <v>8.5</v>
      </c>
      <c r="BY79" s="1326"/>
      <c r="BZ79" s="1326"/>
      <c r="CA79" s="1326"/>
      <c r="CB79" s="1326"/>
      <c r="CC79" s="1326"/>
      <c r="CD79" s="1326"/>
      <c r="CE79" s="1326"/>
      <c r="CF79" s="1326">
        <v>8.6</v>
      </c>
      <c r="CG79" s="1326"/>
      <c r="CH79" s="1326"/>
      <c r="CI79" s="1326"/>
      <c r="CJ79" s="1326"/>
      <c r="CK79" s="1326"/>
      <c r="CL79" s="1326"/>
      <c r="CM79" s="1326"/>
      <c r="CN79" s="1326">
        <v>8.6</v>
      </c>
      <c r="CO79" s="1326"/>
      <c r="CP79" s="1326"/>
      <c r="CQ79" s="1326"/>
      <c r="CR79" s="1326"/>
      <c r="CS79" s="1326"/>
      <c r="CT79" s="1326"/>
      <c r="CU79" s="1326"/>
      <c r="CV79" s="1326">
        <v>8.9</v>
      </c>
      <c r="CW79" s="1326"/>
      <c r="CX79" s="1326"/>
      <c r="CY79" s="1326"/>
      <c r="CZ79" s="1326"/>
      <c r="DA79" s="1326"/>
      <c r="DB79" s="1326"/>
      <c r="DC79" s="1326"/>
      <c r="DE79" s="397"/>
    </row>
    <row r="80" spans="2:109" s="398" customFormat="1" x14ac:dyDescent="0.15">
      <c r="B80" s="397"/>
      <c r="C80" s="390"/>
      <c r="D80" s="390"/>
      <c r="E80" s="390"/>
      <c r="F80" s="390"/>
      <c r="G80" s="1321"/>
      <c r="H80" s="1321"/>
      <c r="I80" s="1330"/>
      <c r="J80" s="1330"/>
      <c r="K80" s="1333"/>
      <c r="L80" s="1333"/>
      <c r="M80" s="1333"/>
      <c r="N80" s="1333"/>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c r="DE80" s="39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password="DDA5" sheet="1" objects="1" scenarios="1"/>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 right="0" top="0.19685039370078741" bottom="0.31496062992125984" header="0.39370078740157483" footer="0"/>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88742-4BA7-4313-830D-19CAA88A884D}">
  <sheetPr>
    <pageSetUpPr fitToPage="1"/>
  </sheetPr>
  <dimension ref="A1:DR125"/>
  <sheetViews>
    <sheetView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password="DDA5" sheet="1" objects="1" scenarios="1"/>
  <phoneticPr fontId="2"/>
  <pageMargins left="0" right="0" top="0.19685039370078741" bottom="0" header="0.39370078740157483" footer="0"/>
  <pageSetup paperSize="9" scale="3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EA827-2939-4346-9FF2-112F098764C7}">
  <sheetPr>
    <pageSetUpPr fitToPage="1"/>
  </sheetPr>
  <dimension ref="A1:DR125"/>
  <sheetViews>
    <sheetView tabSelected="1" topLeftCell="A100" workbookViewId="0">
      <selection activeCell="BK90" sqref="BK9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497</v>
      </c>
    </row>
  </sheetData>
  <sheetProtection password="DDA5" sheet="1" objects="1" scenarios="1"/>
  <phoneticPr fontId="2"/>
  <pageMargins left="0" right="0" top="0.19685039370078741" bottom="0" header="0.39370078740157483"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199054</v>
      </c>
      <c r="E3" s="162"/>
      <c r="F3" s="163">
        <v>168868</v>
      </c>
      <c r="G3" s="164"/>
      <c r="H3" s="165"/>
    </row>
    <row r="4" spans="1:8" x14ac:dyDescent="0.15">
      <c r="A4" s="166"/>
      <c r="B4" s="167"/>
      <c r="C4" s="168"/>
      <c r="D4" s="169">
        <v>103921</v>
      </c>
      <c r="E4" s="170"/>
      <c r="F4" s="171">
        <v>79360</v>
      </c>
      <c r="G4" s="172"/>
      <c r="H4" s="173"/>
    </row>
    <row r="5" spans="1:8" x14ac:dyDescent="0.15">
      <c r="A5" s="154" t="s">
        <v>542</v>
      </c>
      <c r="B5" s="159"/>
      <c r="C5" s="160"/>
      <c r="D5" s="161">
        <v>291361</v>
      </c>
      <c r="E5" s="162"/>
      <c r="F5" s="163">
        <v>202870</v>
      </c>
      <c r="G5" s="164"/>
      <c r="H5" s="165"/>
    </row>
    <row r="6" spans="1:8" x14ac:dyDescent="0.15">
      <c r="A6" s="166"/>
      <c r="B6" s="167"/>
      <c r="C6" s="168"/>
      <c r="D6" s="169">
        <v>116885</v>
      </c>
      <c r="E6" s="170"/>
      <c r="F6" s="171">
        <v>79735</v>
      </c>
      <c r="G6" s="172"/>
      <c r="H6" s="173"/>
    </row>
    <row r="7" spans="1:8" x14ac:dyDescent="0.15">
      <c r="A7" s="154" t="s">
        <v>543</v>
      </c>
      <c r="B7" s="159"/>
      <c r="C7" s="160"/>
      <c r="D7" s="161">
        <v>197643</v>
      </c>
      <c r="E7" s="162"/>
      <c r="F7" s="163">
        <v>167497</v>
      </c>
      <c r="G7" s="164"/>
      <c r="H7" s="165"/>
    </row>
    <row r="8" spans="1:8" x14ac:dyDescent="0.15">
      <c r="A8" s="166"/>
      <c r="B8" s="167"/>
      <c r="C8" s="168"/>
      <c r="D8" s="169">
        <v>93577</v>
      </c>
      <c r="E8" s="170"/>
      <c r="F8" s="171">
        <v>82571</v>
      </c>
      <c r="G8" s="172"/>
      <c r="H8" s="173"/>
    </row>
    <row r="9" spans="1:8" x14ac:dyDescent="0.15">
      <c r="A9" s="154" t="s">
        <v>544</v>
      </c>
      <c r="B9" s="159"/>
      <c r="C9" s="160"/>
      <c r="D9" s="161">
        <v>228815</v>
      </c>
      <c r="E9" s="162"/>
      <c r="F9" s="163">
        <v>190274</v>
      </c>
      <c r="G9" s="164"/>
      <c r="H9" s="165"/>
    </row>
    <row r="10" spans="1:8" x14ac:dyDescent="0.15">
      <c r="A10" s="166"/>
      <c r="B10" s="167"/>
      <c r="C10" s="168"/>
      <c r="D10" s="169">
        <v>75569</v>
      </c>
      <c r="E10" s="170"/>
      <c r="F10" s="171">
        <v>88584</v>
      </c>
      <c r="G10" s="172"/>
      <c r="H10" s="173"/>
    </row>
    <row r="11" spans="1:8" x14ac:dyDescent="0.15">
      <c r="A11" s="154" t="s">
        <v>545</v>
      </c>
      <c r="B11" s="159"/>
      <c r="C11" s="160"/>
      <c r="D11" s="161">
        <v>240363</v>
      </c>
      <c r="E11" s="162"/>
      <c r="F11" s="163">
        <v>200194</v>
      </c>
      <c r="G11" s="164"/>
      <c r="H11" s="165"/>
    </row>
    <row r="12" spans="1:8" x14ac:dyDescent="0.15">
      <c r="A12" s="166"/>
      <c r="B12" s="167"/>
      <c r="C12" s="174"/>
      <c r="D12" s="169">
        <v>105947</v>
      </c>
      <c r="E12" s="170"/>
      <c r="F12" s="171">
        <v>106422</v>
      </c>
      <c r="G12" s="172"/>
      <c r="H12" s="173"/>
    </row>
    <row r="13" spans="1:8" x14ac:dyDescent="0.15">
      <c r="A13" s="154"/>
      <c r="B13" s="159"/>
      <c r="C13" s="175"/>
      <c r="D13" s="176">
        <v>231447</v>
      </c>
      <c r="E13" s="177"/>
      <c r="F13" s="178">
        <v>185941</v>
      </c>
      <c r="G13" s="179"/>
      <c r="H13" s="165"/>
    </row>
    <row r="14" spans="1:8" x14ac:dyDescent="0.15">
      <c r="A14" s="166"/>
      <c r="B14" s="167"/>
      <c r="C14" s="168"/>
      <c r="D14" s="169">
        <v>99180</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7.28</v>
      </c>
      <c r="C19" s="180">
        <f>ROUND(VALUE(SUBSTITUTE(実質収支比率等に係る経年分析!G$48,"▲","-")),2)</f>
        <v>7.52</v>
      </c>
      <c r="D19" s="180">
        <f>ROUND(VALUE(SUBSTITUTE(実質収支比率等に係る経年分析!H$48,"▲","-")),2)</f>
        <v>6.98</v>
      </c>
      <c r="E19" s="180">
        <f>ROUND(VALUE(SUBSTITUTE(実質収支比率等に係る経年分析!I$48,"▲","-")),2)</f>
        <v>6.46</v>
      </c>
      <c r="F19" s="180">
        <f>ROUND(VALUE(SUBSTITUTE(実質収支比率等に係る経年分析!J$48,"▲","-")),2)</f>
        <v>6.82</v>
      </c>
    </row>
    <row r="20" spans="1:11" x14ac:dyDescent="0.15">
      <c r="A20" s="180" t="s">
        <v>54</v>
      </c>
      <c r="B20" s="180">
        <f>ROUND(VALUE(SUBSTITUTE(実質収支比率等に係る経年分析!F$47,"▲","-")),2)</f>
        <v>70.06</v>
      </c>
      <c r="C20" s="180">
        <f>ROUND(VALUE(SUBSTITUTE(実質収支比率等に係る経年分析!G$47,"▲","-")),2)</f>
        <v>73.14</v>
      </c>
      <c r="D20" s="180">
        <f>ROUND(VALUE(SUBSTITUTE(実質収支比率等に係る経年分析!H$47,"▲","-")),2)</f>
        <v>75.98</v>
      </c>
      <c r="E20" s="180">
        <f>ROUND(VALUE(SUBSTITUTE(実質収支比率等に係る経年分析!I$47,"▲","-")),2)</f>
        <v>77.67</v>
      </c>
      <c r="F20" s="180">
        <f>ROUND(VALUE(SUBSTITUTE(実質収支比率等に係る経年分析!J$47,"▲","-")),2)</f>
        <v>77.77</v>
      </c>
    </row>
    <row r="21" spans="1:11" x14ac:dyDescent="0.15">
      <c r="A21" s="180" t="s">
        <v>55</v>
      </c>
      <c r="B21" s="180">
        <f>IF(ISNUMBER(VALUE(SUBSTITUTE(実質収支比率等に係る経年分析!F$49,"▲","-"))),ROUND(VALUE(SUBSTITUTE(実質収支比率等に係る経年分析!F$49,"▲","-")),2),NA())</f>
        <v>-2.87</v>
      </c>
      <c r="C21" s="180">
        <f>IF(ISNUMBER(VALUE(SUBSTITUTE(実質収支比率等に係る経年分析!G$49,"▲","-"))),ROUND(VALUE(SUBSTITUTE(実質収支比率等に係る経年分析!G$49,"▲","-")),2),NA())</f>
        <v>1.6</v>
      </c>
      <c r="D21" s="180">
        <f>IF(ISNUMBER(VALUE(SUBSTITUTE(実質収支比率等に係る経年分析!H$49,"▲","-"))),ROUND(VALUE(SUBSTITUTE(実質収支比率等に係る経年分析!H$49,"▲","-")),2),NA())</f>
        <v>-0.5</v>
      </c>
      <c r="E21" s="180">
        <f>IF(ISNUMBER(VALUE(SUBSTITUTE(実質収支比率等に係る経年分析!I$49,"▲","-"))),ROUND(VALUE(SUBSTITUTE(実質収支比率等に係る経年分析!I$49,"▲","-")),2),NA())</f>
        <v>0.27</v>
      </c>
      <c r="F21" s="180">
        <f>IF(ISNUMBER(VALUE(SUBSTITUTE(実質収支比率等に係る経年分析!J$49,"▲","-"))),ROUND(VALUE(SUBSTITUTE(実質収支比率等に係る経年分析!J$49,"▲","-")),2),NA())</f>
        <v>3.74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916</v>
      </c>
      <c r="E42" s="182"/>
      <c r="F42" s="182"/>
      <c r="G42" s="182">
        <f>'実質公債費比率（分子）の構造'!L$52</f>
        <v>930</v>
      </c>
      <c r="H42" s="182"/>
      <c r="I42" s="182"/>
      <c r="J42" s="182">
        <f>'実質公債費比率（分子）の構造'!M$52</f>
        <v>898</v>
      </c>
      <c r="K42" s="182"/>
      <c r="L42" s="182"/>
      <c r="M42" s="182">
        <f>'実質公債費比率（分子）の構造'!N$52</f>
        <v>883</v>
      </c>
      <c r="N42" s="182"/>
      <c r="O42" s="182"/>
      <c r="P42" s="182">
        <f>'実質公債費比率（分子）の構造'!O$52</f>
        <v>869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17</v>
      </c>
      <c r="C44" s="182"/>
      <c r="D44" s="182"/>
      <c r="E44" s="182">
        <f>'実質公債費比率（分子）の構造'!L$50</f>
        <v>15</v>
      </c>
      <c r="F44" s="182"/>
      <c r="G44" s="182"/>
      <c r="H44" s="182">
        <f>'実質公債費比率（分子）の構造'!M$50</f>
        <v>19</v>
      </c>
      <c r="I44" s="182"/>
      <c r="J44" s="182"/>
      <c r="K44" s="182">
        <f>'実質公債費比率（分子）の構造'!N$50</f>
        <v>17</v>
      </c>
      <c r="L44" s="182"/>
      <c r="M44" s="182"/>
      <c r="N44" s="182">
        <f>'実質公債費比率（分子）の構造'!O$50</f>
        <v>50</v>
      </c>
      <c r="O44" s="182"/>
      <c r="P44" s="182"/>
    </row>
    <row r="45" spans="1:16" x14ac:dyDescent="0.15">
      <c r="A45" s="182" t="s">
        <v>65</v>
      </c>
      <c r="B45" s="182">
        <f>'実質公債費比率（分子）の構造'!K$49</f>
        <v>22</v>
      </c>
      <c r="C45" s="182"/>
      <c r="D45" s="182"/>
      <c r="E45" s="182">
        <f>'実質公債費比率（分子）の構造'!L$49</f>
        <v>22</v>
      </c>
      <c r="F45" s="182"/>
      <c r="G45" s="182"/>
      <c r="H45" s="182">
        <f>'実質公債費比率（分子）の構造'!M$49</f>
        <v>23</v>
      </c>
      <c r="I45" s="182"/>
      <c r="J45" s="182"/>
      <c r="K45" s="182">
        <f>'実質公債費比率（分子）の構造'!N$49</f>
        <v>16</v>
      </c>
      <c r="L45" s="182"/>
      <c r="M45" s="182"/>
      <c r="N45" s="182">
        <f>'実質公債費比率（分子）の構造'!O$49</f>
        <v>10</v>
      </c>
      <c r="O45" s="182"/>
      <c r="P45" s="182"/>
    </row>
    <row r="46" spans="1:16" x14ac:dyDescent="0.15">
      <c r="A46" s="182" t="s">
        <v>66</v>
      </c>
      <c r="B46" s="182">
        <f>'実質公債費比率（分子）の構造'!K$48</f>
        <v>171</v>
      </c>
      <c r="C46" s="182"/>
      <c r="D46" s="182"/>
      <c r="E46" s="182">
        <f>'実質公債費比率（分子）の構造'!L$48</f>
        <v>150</v>
      </c>
      <c r="F46" s="182"/>
      <c r="G46" s="182"/>
      <c r="H46" s="182">
        <f>'実質公債費比率（分子）の構造'!M$48</f>
        <v>139</v>
      </c>
      <c r="I46" s="182"/>
      <c r="J46" s="182"/>
      <c r="K46" s="182">
        <f>'実質公債費比率（分子）の構造'!N$48</f>
        <v>136</v>
      </c>
      <c r="L46" s="182"/>
      <c r="M46" s="182"/>
      <c r="N46" s="182">
        <f>'実質公債費比率（分子）の構造'!O$48</f>
        <v>135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1000</v>
      </c>
      <c r="C49" s="182"/>
      <c r="D49" s="182"/>
      <c r="E49" s="182">
        <f>'実質公債費比率（分子）の構造'!L$45</f>
        <v>1014</v>
      </c>
      <c r="F49" s="182"/>
      <c r="G49" s="182"/>
      <c r="H49" s="182">
        <f>'実質公債費比率（分子）の構造'!M$45</f>
        <v>978</v>
      </c>
      <c r="I49" s="182"/>
      <c r="J49" s="182"/>
      <c r="K49" s="182">
        <f>'実質公債費比率（分子）の構造'!N$45</f>
        <v>978</v>
      </c>
      <c r="L49" s="182"/>
      <c r="M49" s="182"/>
      <c r="N49" s="182">
        <f>'実質公債費比率（分子）の構造'!O$45</f>
        <v>1004</v>
      </c>
      <c r="O49" s="182"/>
      <c r="P49" s="182"/>
    </row>
    <row r="50" spans="1:16" x14ac:dyDescent="0.15">
      <c r="A50" s="182" t="s">
        <v>70</v>
      </c>
      <c r="B50" s="182" t="e">
        <f>NA()</f>
        <v>#N/A</v>
      </c>
      <c r="C50" s="182">
        <f>IF(ISNUMBER('実質公債費比率（分子）の構造'!K$53),'実質公債費比率（分子）の構造'!K$53,NA())</f>
        <v>294</v>
      </c>
      <c r="D50" s="182" t="e">
        <f>NA()</f>
        <v>#N/A</v>
      </c>
      <c r="E50" s="182" t="e">
        <f>NA()</f>
        <v>#N/A</v>
      </c>
      <c r="F50" s="182">
        <f>IF(ISNUMBER('実質公債費比率（分子）の構造'!L$53),'実質公債費比率（分子）の構造'!L$53,NA())</f>
        <v>271</v>
      </c>
      <c r="G50" s="182" t="e">
        <f>NA()</f>
        <v>#N/A</v>
      </c>
      <c r="H50" s="182" t="e">
        <f>NA()</f>
        <v>#N/A</v>
      </c>
      <c r="I50" s="182">
        <f>IF(ISNUMBER('実質公債費比率（分子）の構造'!M$53),'実質公債費比率（分子）の構造'!M$53,NA())</f>
        <v>261</v>
      </c>
      <c r="J50" s="182" t="e">
        <f>NA()</f>
        <v>#N/A</v>
      </c>
      <c r="K50" s="182" t="e">
        <f>NA()</f>
        <v>#N/A</v>
      </c>
      <c r="L50" s="182">
        <f>IF(ISNUMBER('実質公債費比率（分子）の構造'!N$53),'実質公債費比率（分子）の構造'!N$53,NA())</f>
        <v>264</v>
      </c>
      <c r="M50" s="182" t="e">
        <f>NA()</f>
        <v>#N/A</v>
      </c>
      <c r="N50" s="182" t="e">
        <f>NA()</f>
        <v>#N/A</v>
      </c>
      <c r="O50" s="182">
        <f>IF(ISNUMBER('実質公債費比率（分子）の構造'!O$53),'実質公債費比率（分子）の構造'!O$53,NA())</f>
        <v>330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8175</v>
      </c>
      <c r="E56" s="181"/>
      <c r="F56" s="181"/>
      <c r="G56" s="181">
        <f>'将来負担比率（分子）の構造'!J$52</f>
        <v>8837</v>
      </c>
      <c r="H56" s="181"/>
      <c r="I56" s="181"/>
      <c r="J56" s="181">
        <f>'将来負担比率（分子）の構造'!K$52</f>
        <v>8784</v>
      </c>
      <c r="K56" s="181"/>
      <c r="L56" s="181"/>
      <c r="M56" s="181">
        <f>'将来負担比率（分子）の構造'!L$52</f>
        <v>8616</v>
      </c>
      <c r="N56" s="181"/>
      <c r="O56" s="181"/>
      <c r="P56" s="181">
        <f>'将来負担比率（分子）の構造'!M$52</f>
        <v>8789</v>
      </c>
    </row>
    <row r="57" spans="1:16" x14ac:dyDescent="0.15">
      <c r="A57" s="181" t="s">
        <v>41</v>
      </c>
      <c r="B57" s="181"/>
      <c r="C57" s="181"/>
      <c r="D57" s="181">
        <f>'将来負担比率（分子）の構造'!I$51</f>
        <v>377</v>
      </c>
      <c r="E57" s="181"/>
      <c r="F57" s="181"/>
      <c r="G57" s="181">
        <f>'将来負担比率（分子）の構造'!J$51</f>
        <v>339</v>
      </c>
      <c r="H57" s="181"/>
      <c r="I57" s="181"/>
      <c r="J57" s="181">
        <f>'将来負担比率（分子）の構造'!K$51</f>
        <v>343</v>
      </c>
      <c r="K57" s="181"/>
      <c r="L57" s="181"/>
      <c r="M57" s="181">
        <f>'将来負担比率（分子）の構造'!L$51</f>
        <v>406</v>
      </c>
      <c r="N57" s="181"/>
      <c r="O57" s="181"/>
      <c r="P57" s="181">
        <f>'将来負担比率（分子）の構造'!M$51</f>
        <v>447</v>
      </c>
    </row>
    <row r="58" spans="1:16" x14ac:dyDescent="0.15">
      <c r="A58" s="181" t="s">
        <v>40</v>
      </c>
      <c r="B58" s="181"/>
      <c r="C58" s="181"/>
      <c r="D58" s="181">
        <f>'将来負担比率（分子）の構造'!I$50</f>
        <v>7269</v>
      </c>
      <c r="E58" s="181"/>
      <c r="F58" s="181"/>
      <c r="G58" s="181">
        <f>'将来負担比率（分子）の構造'!J$50</f>
        <v>7288</v>
      </c>
      <c r="H58" s="181"/>
      <c r="I58" s="181"/>
      <c r="J58" s="181">
        <f>'将来負担比率（分子）の構造'!K$50</f>
        <v>7230</v>
      </c>
      <c r="K58" s="181"/>
      <c r="L58" s="181"/>
      <c r="M58" s="181">
        <f>'将来負担比率（分子）の構造'!L$50</f>
        <v>7351</v>
      </c>
      <c r="N58" s="181"/>
      <c r="O58" s="181"/>
      <c r="P58" s="181">
        <f>'将来負担比率（分子）の構造'!M$50</f>
        <v>7494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1384</v>
      </c>
      <c r="C62" s="181"/>
      <c r="D62" s="181"/>
      <c r="E62" s="181">
        <f>'将来負担比率（分子）の構造'!J$45</f>
        <v>1357</v>
      </c>
      <c r="F62" s="181"/>
      <c r="G62" s="181"/>
      <c r="H62" s="181">
        <f>'将来負担比率（分子）の構造'!K$45</f>
        <v>1345</v>
      </c>
      <c r="I62" s="181"/>
      <c r="J62" s="181"/>
      <c r="K62" s="181">
        <f>'将来負担比率（分子）の構造'!L$45</f>
        <v>1346</v>
      </c>
      <c r="L62" s="181"/>
      <c r="M62" s="181"/>
      <c r="N62" s="181">
        <f>'将来負担比率（分子）の構造'!M$45</f>
        <v>1288</v>
      </c>
      <c r="O62" s="181"/>
      <c r="P62" s="181"/>
    </row>
    <row r="63" spans="1:16" x14ac:dyDescent="0.15">
      <c r="A63" s="181" t="s">
        <v>33</v>
      </c>
      <c r="B63" s="181">
        <f>'将来負担比率（分子）の構造'!I$44</f>
        <v>88</v>
      </c>
      <c r="C63" s="181"/>
      <c r="D63" s="181"/>
      <c r="E63" s="181">
        <f>'将来負担比率（分子）の構造'!J$44</f>
        <v>62</v>
      </c>
      <c r="F63" s="181"/>
      <c r="G63" s="181"/>
      <c r="H63" s="181">
        <f>'将来負担比率（分子）の構造'!K$44</f>
        <v>36</v>
      </c>
      <c r="I63" s="181"/>
      <c r="J63" s="181"/>
      <c r="K63" s="181">
        <f>'将来負担比率（分子）の構造'!L$44</f>
        <v>17</v>
      </c>
      <c r="L63" s="181"/>
      <c r="M63" s="181"/>
      <c r="N63" s="181">
        <f>'将来負担比率（分子）の構造'!M$44</f>
        <v>5</v>
      </c>
      <c r="O63" s="181"/>
      <c r="P63" s="181"/>
    </row>
    <row r="64" spans="1:16" x14ac:dyDescent="0.15">
      <c r="A64" s="181" t="s">
        <v>32</v>
      </c>
      <c r="B64" s="181">
        <f>'将来負担比率（分子）の構造'!I$43</f>
        <v>1811</v>
      </c>
      <c r="C64" s="181"/>
      <c r="D64" s="181"/>
      <c r="E64" s="181">
        <f>'将来負担比率（分子）の構造'!J$43</f>
        <v>1798</v>
      </c>
      <c r="F64" s="181"/>
      <c r="G64" s="181"/>
      <c r="H64" s="181">
        <f>'将来負担比率（分子）の構造'!K$43</f>
        <v>1819</v>
      </c>
      <c r="I64" s="181"/>
      <c r="J64" s="181"/>
      <c r="K64" s="181">
        <f>'将来負担比率（分子）の構造'!L$43</f>
        <v>1663</v>
      </c>
      <c r="L64" s="181"/>
      <c r="M64" s="181"/>
      <c r="N64" s="181">
        <f>'将来負担比率（分子）の構造'!M$43</f>
        <v>1878</v>
      </c>
      <c r="O64" s="181"/>
      <c r="P64" s="181"/>
    </row>
    <row r="65" spans="1:16" x14ac:dyDescent="0.15">
      <c r="A65" s="181" t="s">
        <v>31</v>
      </c>
      <c r="B65" s="181">
        <f>'将来負担比率（分子）の構造'!I$42</f>
        <v>17</v>
      </c>
      <c r="C65" s="181"/>
      <c r="D65" s="181"/>
      <c r="E65" s="181">
        <f>'将来負担比率（分子）の構造'!J$42</f>
        <v>8</v>
      </c>
      <c r="F65" s="181"/>
      <c r="G65" s="181"/>
      <c r="H65" s="181">
        <f>'将来負担比率（分子）の構造'!K$42</f>
        <v>2</v>
      </c>
      <c r="I65" s="181"/>
      <c r="J65" s="181"/>
      <c r="K65" s="181">
        <f>'将来負担比率（分子）の構造'!L$42</f>
        <v>253</v>
      </c>
      <c r="L65" s="181"/>
      <c r="M65" s="181"/>
      <c r="N65" s="181">
        <f>'将来負担比率（分子）の構造'!M$42</f>
        <v>237</v>
      </c>
      <c r="O65" s="181"/>
      <c r="P65" s="181"/>
    </row>
    <row r="66" spans="1:16" x14ac:dyDescent="0.15">
      <c r="A66" s="181" t="s">
        <v>30</v>
      </c>
      <c r="B66" s="181">
        <f>'将来負担比率（分子）の構造'!I$41</f>
        <v>9740</v>
      </c>
      <c r="C66" s="181"/>
      <c r="D66" s="181"/>
      <c r="E66" s="181">
        <f>'将来負担比率（分子）の構造'!J$41</f>
        <v>10423</v>
      </c>
      <c r="F66" s="181"/>
      <c r="G66" s="181"/>
      <c r="H66" s="181">
        <f>'将来負担比率（分子）の構造'!K$41</f>
        <v>10359</v>
      </c>
      <c r="I66" s="181"/>
      <c r="J66" s="181"/>
      <c r="K66" s="181">
        <f>'将来負担比率（分子）の構造'!L$41</f>
        <v>10381</v>
      </c>
      <c r="L66" s="181"/>
      <c r="M66" s="181"/>
      <c r="N66" s="181">
        <f>'将来負担比率（分子）の構造'!M$41</f>
        <v>10789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3871</v>
      </c>
      <c r="C72" s="185">
        <f>基金残高に係る経年分析!G55</f>
        <v>3914</v>
      </c>
      <c r="D72" s="185">
        <f>基金残高に係る経年分析!H55</f>
        <v>4078</v>
      </c>
    </row>
    <row r="73" spans="1:16" x14ac:dyDescent="0.15">
      <c r="A73" s="184" t="s">
        <v>77</v>
      </c>
      <c r="B73" s="185">
        <f>基金残高に係る経年分析!F56</f>
        <v>945</v>
      </c>
      <c r="C73" s="185">
        <f>基金残高に係る経年分析!G56</f>
        <v>945</v>
      </c>
      <c r="D73" s="185">
        <f>基金残高に係る経年分析!H56</f>
        <v>945</v>
      </c>
    </row>
    <row r="74" spans="1:16" x14ac:dyDescent="0.15">
      <c r="A74" s="184" t="s">
        <v>78</v>
      </c>
      <c r="B74" s="185">
        <f>基金残高に係る経年分析!F57</f>
        <v>2089</v>
      </c>
      <c r="C74" s="185">
        <f>基金残高に係る経年分析!G57</f>
        <v>2139</v>
      </c>
      <c r="D74" s="185">
        <f>基金残高に係る経年分析!H57</f>
        <v>2128</v>
      </c>
    </row>
  </sheetData>
  <sheetProtection algorithmName="SHA-512" hashValue="fWx/s6nlLmGEnMsqOXxXZH/6X5kVzraYKYcgW0W8YcrLxUd2AMCxNR2k4U2/HrRyAGpodrD1vcuGWc+Tp7QpUw==" saltValue="HsevkaQ7DN3DtFZA1eKI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1143290</v>
      </c>
      <c r="S5" s="675"/>
      <c r="T5" s="675"/>
      <c r="U5" s="675"/>
      <c r="V5" s="675"/>
      <c r="W5" s="675"/>
      <c r="X5" s="675"/>
      <c r="Y5" s="676"/>
      <c r="Z5" s="677">
        <v>11.4</v>
      </c>
      <c r="AA5" s="677"/>
      <c r="AB5" s="677"/>
      <c r="AC5" s="677"/>
      <c r="AD5" s="678">
        <v>1143290</v>
      </c>
      <c r="AE5" s="678"/>
      <c r="AF5" s="678"/>
      <c r="AG5" s="678"/>
      <c r="AH5" s="678"/>
      <c r="AI5" s="678"/>
      <c r="AJ5" s="678"/>
      <c r="AK5" s="678"/>
      <c r="AL5" s="679">
        <v>22.1</v>
      </c>
      <c r="AM5" s="680"/>
      <c r="AN5" s="680"/>
      <c r="AO5" s="681"/>
      <c r="AP5" s="671" t="s">
        <v>227</v>
      </c>
      <c r="AQ5" s="672"/>
      <c r="AR5" s="672"/>
      <c r="AS5" s="672"/>
      <c r="AT5" s="672"/>
      <c r="AU5" s="672"/>
      <c r="AV5" s="672"/>
      <c r="AW5" s="672"/>
      <c r="AX5" s="672"/>
      <c r="AY5" s="672"/>
      <c r="AZ5" s="672"/>
      <c r="BA5" s="672"/>
      <c r="BB5" s="672"/>
      <c r="BC5" s="672"/>
      <c r="BD5" s="672"/>
      <c r="BE5" s="672"/>
      <c r="BF5" s="673"/>
      <c r="BG5" s="685">
        <v>1143290</v>
      </c>
      <c r="BH5" s="686"/>
      <c r="BI5" s="686"/>
      <c r="BJ5" s="686"/>
      <c r="BK5" s="686"/>
      <c r="BL5" s="686"/>
      <c r="BM5" s="686"/>
      <c r="BN5" s="687"/>
      <c r="BO5" s="688">
        <v>100</v>
      </c>
      <c r="BP5" s="688"/>
      <c r="BQ5" s="688"/>
      <c r="BR5" s="688"/>
      <c r="BS5" s="689">
        <v>17447</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181646</v>
      </c>
      <c r="S6" s="686"/>
      <c r="T6" s="686"/>
      <c r="U6" s="686"/>
      <c r="V6" s="686"/>
      <c r="W6" s="686"/>
      <c r="X6" s="686"/>
      <c r="Y6" s="687"/>
      <c r="Z6" s="688">
        <v>1.8</v>
      </c>
      <c r="AA6" s="688"/>
      <c r="AB6" s="688"/>
      <c r="AC6" s="688"/>
      <c r="AD6" s="689">
        <v>181646</v>
      </c>
      <c r="AE6" s="689"/>
      <c r="AF6" s="689"/>
      <c r="AG6" s="689"/>
      <c r="AH6" s="689"/>
      <c r="AI6" s="689"/>
      <c r="AJ6" s="689"/>
      <c r="AK6" s="689"/>
      <c r="AL6" s="690">
        <v>3.5</v>
      </c>
      <c r="AM6" s="691"/>
      <c r="AN6" s="691"/>
      <c r="AO6" s="692"/>
      <c r="AP6" s="682" t="s">
        <v>232</v>
      </c>
      <c r="AQ6" s="683"/>
      <c r="AR6" s="683"/>
      <c r="AS6" s="683"/>
      <c r="AT6" s="683"/>
      <c r="AU6" s="683"/>
      <c r="AV6" s="683"/>
      <c r="AW6" s="683"/>
      <c r="AX6" s="683"/>
      <c r="AY6" s="683"/>
      <c r="AZ6" s="683"/>
      <c r="BA6" s="683"/>
      <c r="BB6" s="683"/>
      <c r="BC6" s="683"/>
      <c r="BD6" s="683"/>
      <c r="BE6" s="683"/>
      <c r="BF6" s="684"/>
      <c r="BG6" s="685">
        <v>1143290</v>
      </c>
      <c r="BH6" s="686"/>
      <c r="BI6" s="686"/>
      <c r="BJ6" s="686"/>
      <c r="BK6" s="686"/>
      <c r="BL6" s="686"/>
      <c r="BM6" s="686"/>
      <c r="BN6" s="687"/>
      <c r="BO6" s="688">
        <v>100</v>
      </c>
      <c r="BP6" s="688"/>
      <c r="BQ6" s="688"/>
      <c r="BR6" s="688"/>
      <c r="BS6" s="689">
        <v>17447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66924</v>
      </c>
      <c r="CS6" s="686"/>
      <c r="CT6" s="686"/>
      <c r="CU6" s="686"/>
      <c r="CV6" s="686"/>
      <c r="CW6" s="686"/>
      <c r="CX6" s="686"/>
      <c r="CY6" s="687"/>
      <c r="CZ6" s="679">
        <v>0.7</v>
      </c>
      <c r="DA6" s="680"/>
      <c r="DB6" s="680"/>
      <c r="DC6" s="699"/>
      <c r="DD6" s="694" t="s">
        <v>185</v>
      </c>
      <c r="DE6" s="686"/>
      <c r="DF6" s="686"/>
      <c r="DG6" s="686"/>
      <c r="DH6" s="686"/>
      <c r="DI6" s="686"/>
      <c r="DJ6" s="686"/>
      <c r="DK6" s="686"/>
      <c r="DL6" s="686"/>
      <c r="DM6" s="686"/>
      <c r="DN6" s="686"/>
      <c r="DO6" s="686"/>
      <c r="DP6" s="687"/>
      <c r="DQ6" s="694">
        <v>66924</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1008</v>
      </c>
      <c r="S7" s="686"/>
      <c r="T7" s="686"/>
      <c r="U7" s="686"/>
      <c r="V7" s="686"/>
      <c r="W7" s="686"/>
      <c r="X7" s="686"/>
      <c r="Y7" s="687"/>
      <c r="Z7" s="688">
        <v>0</v>
      </c>
      <c r="AA7" s="688"/>
      <c r="AB7" s="688"/>
      <c r="AC7" s="688"/>
      <c r="AD7" s="689">
        <v>1008</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579054</v>
      </c>
      <c r="BH7" s="686"/>
      <c r="BI7" s="686"/>
      <c r="BJ7" s="686"/>
      <c r="BK7" s="686"/>
      <c r="BL7" s="686"/>
      <c r="BM7" s="686"/>
      <c r="BN7" s="687"/>
      <c r="BO7" s="688">
        <v>50.6</v>
      </c>
      <c r="BP7" s="688"/>
      <c r="BQ7" s="688"/>
      <c r="BR7" s="688"/>
      <c r="BS7" s="689">
        <v>17447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2103134</v>
      </c>
      <c r="CS7" s="686"/>
      <c r="CT7" s="686"/>
      <c r="CU7" s="686"/>
      <c r="CV7" s="686"/>
      <c r="CW7" s="686"/>
      <c r="CX7" s="686"/>
      <c r="CY7" s="687"/>
      <c r="CZ7" s="688">
        <v>21.8</v>
      </c>
      <c r="DA7" s="688"/>
      <c r="DB7" s="688"/>
      <c r="DC7" s="688"/>
      <c r="DD7" s="694">
        <v>129571</v>
      </c>
      <c r="DE7" s="686"/>
      <c r="DF7" s="686"/>
      <c r="DG7" s="686"/>
      <c r="DH7" s="686"/>
      <c r="DI7" s="686"/>
      <c r="DJ7" s="686"/>
      <c r="DK7" s="686"/>
      <c r="DL7" s="686"/>
      <c r="DM7" s="686"/>
      <c r="DN7" s="686"/>
      <c r="DO7" s="686"/>
      <c r="DP7" s="687"/>
      <c r="DQ7" s="694">
        <v>996439</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2418</v>
      </c>
      <c r="S8" s="686"/>
      <c r="T8" s="686"/>
      <c r="U8" s="686"/>
      <c r="V8" s="686"/>
      <c r="W8" s="686"/>
      <c r="X8" s="686"/>
      <c r="Y8" s="687"/>
      <c r="Z8" s="688">
        <v>0</v>
      </c>
      <c r="AA8" s="688"/>
      <c r="AB8" s="688"/>
      <c r="AC8" s="688"/>
      <c r="AD8" s="689">
        <v>2418</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15420</v>
      </c>
      <c r="BH8" s="686"/>
      <c r="BI8" s="686"/>
      <c r="BJ8" s="686"/>
      <c r="BK8" s="686"/>
      <c r="BL8" s="686"/>
      <c r="BM8" s="686"/>
      <c r="BN8" s="687"/>
      <c r="BO8" s="688">
        <v>1.3</v>
      </c>
      <c r="BP8" s="688"/>
      <c r="BQ8" s="688"/>
      <c r="BR8" s="688"/>
      <c r="BS8" s="694" t="s">
        <v>175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1493310</v>
      </c>
      <c r="CS8" s="686"/>
      <c r="CT8" s="686"/>
      <c r="CU8" s="686"/>
      <c r="CV8" s="686"/>
      <c r="CW8" s="686"/>
      <c r="CX8" s="686"/>
      <c r="CY8" s="687"/>
      <c r="CZ8" s="688">
        <v>15.5</v>
      </c>
      <c r="DA8" s="688"/>
      <c r="DB8" s="688"/>
      <c r="DC8" s="688"/>
      <c r="DD8" s="694">
        <v>39958</v>
      </c>
      <c r="DE8" s="686"/>
      <c r="DF8" s="686"/>
      <c r="DG8" s="686"/>
      <c r="DH8" s="686"/>
      <c r="DI8" s="686"/>
      <c r="DJ8" s="686"/>
      <c r="DK8" s="686"/>
      <c r="DL8" s="686"/>
      <c r="DM8" s="686"/>
      <c r="DN8" s="686"/>
      <c r="DO8" s="686"/>
      <c r="DP8" s="687"/>
      <c r="DQ8" s="694">
        <v>950221</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2911</v>
      </c>
      <c r="S9" s="686"/>
      <c r="T9" s="686"/>
      <c r="U9" s="686"/>
      <c r="V9" s="686"/>
      <c r="W9" s="686"/>
      <c r="X9" s="686"/>
      <c r="Y9" s="687"/>
      <c r="Z9" s="688">
        <v>0</v>
      </c>
      <c r="AA9" s="688"/>
      <c r="AB9" s="688"/>
      <c r="AC9" s="688"/>
      <c r="AD9" s="689">
        <v>2911</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483284</v>
      </c>
      <c r="BH9" s="686"/>
      <c r="BI9" s="686"/>
      <c r="BJ9" s="686"/>
      <c r="BK9" s="686"/>
      <c r="BL9" s="686"/>
      <c r="BM9" s="686"/>
      <c r="BN9" s="687"/>
      <c r="BO9" s="688">
        <v>42.3</v>
      </c>
      <c r="BP9" s="688"/>
      <c r="BQ9" s="688"/>
      <c r="BR9" s="688"/>
      <c r="BS9" s="694" t="s">
        <v>185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718284</v>
      </c>
      <c r="CS9" s="686"/>
      <c r="CT9" s="686"/>
      <c r="CU9" s="686"/>
      <c r="CV9" s="686"/>
      <c r="CW9" s="686"/>
      <c r="CX9" s="686"/>
      <c r="CY9" s="687"/>
      <c r="CZ9" s="688">
        <v>7.5</v>
      </c>
      <c r="DA9" s="688"/>
      <c r="DB9" s="688"/>
      <c r="DC9" s="688"/>
      <c r="DD9" s="694">
        <v>35124</v>
      </c>
      <c r="DE9" s="686"/>
      <c r="DF9" s="686"/>
      <c r="DG9" s="686"/>
      <c r="DH9" s="686"/>
      <c r="DI9" s="686"/>
      <c r="DJ9" s="686"/>
      <c r="DK9" s="686"/>
      <c r="DL9" s="686"/>
      <c r="DM9" s="686"/>
      <c r="DN9" s="686"/>
      <c r="DO9" s="686"/>
      <c r="DP9" s="687"/>
      <c r="DQ9" s="694">
        <v>527265</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185</v>
      </c>
      <c r="S10" s="686"/>
      <c r="T10" s="686"/>
      <c r="U10" s="686"/>
      <c r="V10" s="686"/>
      <c r="W10" s="686"/>
      <c r="X10" s="686"/>
      <c r="Y10" s="687"/>
      <c r="Z10" s="688" t="s">
        <v>185</v>
      </c>
      <c r="AA10" s="688"/>
      <c r="AB10" s="688"/>
      <c r="AC10" s="688"/>
      <c r="AD10" s="689" t="s">
        <v>185</v>
      </c>
      <c r="AE10" s="689"/>
      <c r="AF10" s="689"/>
      <c r="AG10" s="689"/>
      <c r="AH10" s="689"/>
      <c r="AI10" s="689"/>
      <c r="AJ10" s="689"/>
      <c r="AK10" s="689"/>
      <c r="AL10" s="690" t="s">
        <v>185</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23847</v>
      </c>
      <c r="BH10" s="686"/>
      <c r="BI10" s="686"/>
      <c r="BJ10" s="686"/>
      <c r="BK10" s="686"/>
      <c r="BL10" s="686"/>
      <c r="BM10" s="686"/>
      <c r="BN10" s="687"/>
      <c r="BO10" s="688">
        <v>2.1</v>
      </c>
      <c r="BP10" s="688"/>
      <c r="BQ10" s="688"/>
      <c r="BR10" s="688"/>
      <c r="BS10" s="694">
        <v>3833</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523</v>
      </c>
      <c r="CS10" s="686"/>
      <c r="CT10" s="686"/>
      <c r="CU10" s="686"/>
      <c r="CV10" s="686"/>
      <c r="CW10" s="686"/>
      <c r="CX10" s="686"/>
      <c r="CY10" s="687"/>
      <c r="CZ10" s="688">
        <v>0</v>
      </c>
      <c r="DA10" s="688"/>
      <c r="DB10" s="688"/>
      <c r="DC10" s="688"/>
      <c r="DD10" s="694" t="s">
        <v>185</v>
      </c>
      <c r="DE10" s="686"/>
      <c r="DF10" s="686"/>
      <c r="DG10" s="686"/>
      <c r="DH10" s="686"/>
      <c r="DI10" s="686"/>
      <c r="DJ10" s="686"/>
      <c r="DK10" s="686"/>
      <c r="DL10" s="686"/>
      <c r="DM10" s="686"/>
      <c r="DN10" s="686"/>
      <c r="DO10" s="686"/>
      <c r="DP10" s="687"/>
      <c r="DQ10" s="694">
        <v>523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211100</v>
      </c>
      <c r="S11" s="686"/>
      <c r="T11" s="686"/>
      <c r="U11" s="686"/>
      <c r="V11" s="686"/>
      <c r="W11" s="686"/>
      <c r="X11" s="686"/>
      <c r="Y11" s="687"/>
      <c r="Z11" s="690">
        <v>2.1</v>
      </c>
      <c r="AA11" s="691"/>
      <c r="AB11" s="691"/>
      <c r="AC11" s="703"/>
      <c r="AD11" s="694">
        <v>211100</v>
      </c>
      <c r="AE11" s="686"/>
      <c r="AF11" s="686"/>
      <c r="AG11" s="686"/>
      <c r="AH11" s="686"/>
      <c r="AI11" s="686"/>
      <c r="AJ11" s="686"/>
      <c r="AK11" s="687"/>
      <c r="AL11" s="690">
        <v>4.0999999999999996</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56503</v>
      </c>
      <c r="BH11" s="686"/>
      <c r="BI11" s="686"/>
      <c r="BJ11" s="686"/>
      <c r="BK11" s="686"/>
      <c r="BL11" s="686"/>
      <c r="BM11" s="686"/>
      <c r="BN11" s="687"/>
      <c r="BO11" s="688">
        <v>4.9000000000000004</v>
      </c>
      <c r="BP11" s="688"/>
      <c r="BQ11" s="688"/>
      <c r="BR11" s="688"/>
      <c r="BS11" s="694">
        <v>13614</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916751</v>
      </c>
      <c r="CS11" s="686"/>
      <c r="CT11" s="686"/>
      <c r="CU11" s="686"/>
      <c r="CV11" s="686"/>
      <c r="CW11" s="686"/>
      <c r="CX11" s="686"/>
      <c r="CY11" s="687"/>
      <c r="CZ11" s="688">
        <v>9.5</v>
      </c>
      <c r="DA11" s="688"/>
      <c r="DB11" s="688"/>
      <c r="DC11" s="688"/>
      <c r="DD11" s="694">
        <v>504551</v>
      </c>
      <c r="DE11" s="686"/>
      <c r="DF11" s="686"/>
      <c r="DG11" s="686"/>
      <c r="DH11" s="686"/>
      <c r="DI11" s="686"/>
      <c r="DJ11" s="686"/>
      <c r="DK11" s="686"/>
      <c r="DL11" s="686"/>
      <c r="DM11" s="686"/>
      <c r="DN11" s="686"/>
      <c r="DO11" s="686"/>
      <c r="DP11" s="687"/>
      <c r="DQ11" s="694">
        <v>413264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2042</v>
      </c>
      <c r="S12" s="686"/>
      <c r="T12" s="686"/>
      <c r="U12" s="686"/>
      <c r="V12" s="686"/>
      <c r="W12" s="686"/>
      <c r="X12" s="686"/>
      <c r="Y12" s="687"/>
      <c r="Z12" s="688">
        <v>0</v>
      </c>
      <c r="AA12" s="688"/>
      <c r="AB12" s="688"/>
      <c r="AC12" s="688"/>
      <c r="AD12" s="689">
        <v>2042</v>
      </c>
      <c r="AE12" s="689"/>
      <c r="AF12" s="689"/>
      <c r="AG12" s="689"/>
      <c r="AH12" s="689"/>
      <c r="AI12" s="689"/>
      <c r="AJ12" s="689"/>
      <c r="AK12" s="689"/>
      <c r="AL12" s="690">
        <v>0</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458044</v>
      </c>
      <c r="BH12" s="686"/>
      <c r="BI12" s="686"/>
      <c r="BJ12" s="686"/>
      <c r="BK12" s="686"/>
      <c r="BL12" s="686"/>
      <c r="BM12" s="686"/>
      <c r="BN12" s="687"/>
      <c r="BO12" s="688">
        <v>40.1</v>
      </c>
      <c r="BP12" s="688"/>
      <c r="BQ12" s="688"/>
      <c r="BR12" s="688"/>
      <c r="BS12" s="694" t="s">
        <v>185</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277197</v>
      </c>
      <c r="CS12" s="686"/>
      <c r="CT12" s="686"/>
      <c r="CU12" s="686"/>
      <c r="CV12" s="686"/>
      <c r="CW12" s="686"/>
      <c r="CX12" s="686"/>
      <c r="CY12" s="687"/>
      <c r="CZ12" s="688">
        <v>2.9</v>
      </c>
      <c r="DA12" s="688"/>
      <c r="DB12" s="688"/>
      <c r="DC12" s="688"/>
      <c r="DD12" s="694">
        <v>29410</v>
      </c>
      <c r="DE12" s="686"/>
      <c r="DF12" s="686"/>
      <c r="DG12" s="686"/>
      <c r="DH12" s="686"/>
      <c r="DI12" s="686"/>
      <c r="DJ12" s="686"/>
      <c r="DK12" s="686"/>
      <c r="DL12" s="686"/>
      <c r="DM12" s="686"/>
      <c r="DN12" s="686"/>
      <c r="DO12" s="686"/>
      <c r="DP12" s="687"/>
      <c r="DQ12" s="694">
        <v>263678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185</v>
      </c>
      <c r="S13" s="686"/>
      <c r="T13" s="686"/>
      <c r="U13" s="686"/>
      <c r="V13" s="686"/>
      <c r="W13" s="686"/>
      <c r="X13" s="686"/>
      <c r="Y13" s="687"/>
      <c r="Z13" s="688" t="s">
        <v>185</v>
      </c>
      <c r="AA13" s="688"/>
      <c r="AB13" s="688"/>
      <c r="AC13" s="688"/>
      <c r="AD13" s="689" t="s">
        <v>185</v>
      </c>
      <c r="AE13" s="689"/>
      <c r="AF13" s="689"/>
      <c r="AG13" s="689"/>
      <c r="AH13" s="689"/>
      <c r="AI13" s="689"/>
      <c r="AJ13" s="689"/>
      <c r="AK13" s="689"/>
      <c r="AL13" s="690" t="s">
        <v>185</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456352</v>
      </c>
      <c r="BH13" s="686"/>
      <c r="BI13" s="686"/>
      <c r="BJ13" s="686"/>
      <c r="BK13" s="686"/>
      <c r="BL13" s="686"/>
      <c r="BM13" s="686"/>
      <c r="BN13" s="687"/>
      <c r="BO13" s="688">
        <v>39.9</v>
      </c>
      <c r="BP13" s="688"/>
      <c r="BQ13" s="688"/>
      <c r="BR13" s="688"/>
      <c r="BS13" s="694" t="s">
        <v>185</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1056386</v>
      </c>
      <c r="CS13" s="686"/>
      <c r="CT13" s="686"/>
      <c r="CU13" s="686"/>
      <c r="CV13" s="686"/>
      <c r="CW13" s="686"/>
      <c r="CX13" s="686"/>
      <c r="CY13" s="687"/>
      <c r="CZ13" s="688">
        <v>11</v>
      </c>
      <c r="DA13" s="688"/>
      <c r="DB13" s="688"/>
      <c r="DC13" s="688"/>
      <c r="DD13" s="694">
        <v>469102</v>
      </c>
      <c r="DE13" s="686"/>
      <c r="DF13" s="686"/>
      <c r="DG13" s="686"/>
      <c r="DH13" s="686"/>
      <c r="DI13" s="686"/>
      <c r="DJ13" s="686"/>
      <c r="DK13" s="686"/>
      <c r="DL13" s="686"/>
      <c r="DM13" s="686"/>
      <c r="DN13" s="686"/>
      <c r="DO13" s="686"/>
      <c r="DP13" s="687"/>
      <c r="DQ13" s="694">
        <v>653147</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185</v>
      </c>
      <c r="S14" s="686"/>
      <c r="T14" s="686"/>
      <c r="U14" s="686"/>
      <c r="V14" s="686"/>
      <c r="W14" s="686"/>
      <c r="X14" s="686"/>
      <c r="Y14" s="687"/>
      <c r="Z14" s="688" t="s">
        <v>185</v>
      </c>
      <c r="AA14" s="688"/>
      <c r="AB14" s="688"/>
      <c r="AC14" s="688"/>
      <c r="AD14" s="689" t="s">
        <v>185</v>
      </c>
      <c r="AE14" s="689"/>
      <c r="AF14" s="689"/>
      <c r="AG14" s="689"/>
      <c r="AH14" s="689"/>
      <c r="AI14" s="689"/>
      <c r="AJ14" s="689"/>
      <c r="AK14" s="689"/>
      <c r="AL14" s="690" t="s">
        <v>185</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31490</v>
      </c>
      <c r="BH14" s="686"/>
      <c r="BI14" s="686"/>
      <c r="BJ14" s="686"/>
      <c r="BK14" s="686"/>
      <c r="BL14" s="686"/>
      <c r="BM14" s="686"/>
      <c r="BN14" s="687"/>
      <c r="BO14" s="688">
        <v>2.8</v>
      </c>
      <c r="BP14" s="688"/>
      <c r="BQ14" s="688"/>
      <c r="BR14" s="688"/>
      <c r="BS14" s="694" t="s">
        <v>185</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628284</v>
      </c>
      <c r="CS14" s="686"/>
      <c r="CT14" s="686"/>
      <c r="CU14" s="686"/>
      <c r="CV14" s="686"/>
      <c r="CW14" s="686"/>
      <c r="CX14" s="686"/>
      <c r="CY14" s="687"/>
      <c r="CZ14" s="688">
        <v>6.5</v>
      </c>
      <c r="DA14" s="688"/>
      <c r="DB14" s="688"/>
      <c r="DC14" s="688"/>
      <c r="DD14" s="694">
        <v>286567</v>
      </c>
      <c r="DE14" s="686"/>
      <c r="DF14" s="686"/>
      <c r="DG14" s="686"/>
      <c r="DH14" s="686"/>
      <c r="DI14" s="686"/>
      <c r="DJ14" s="686"/>
      <c r="DK14" s="686"/>
      <c r="DL14" s="686"/>
      <c r="DM14" s="686"/>
      <c r="DN14" s="686"/>
      <c r="DO14" s="686"/>
      <c r="DP14" s="687"/>
      <c r="DQ14" s="694">
        <v>327937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185</v>
      </c>
      <c r="S15" s="686"/>
      <c r="T15" s="686"/>
      <c r="U15" s="686"/>
      <c r="V15" s="686"/>
      <c r="W15" s="686"/>
      <c r="X15" s="686"/>
      <c r="Y15" s="687"/>
      <c r="Z15" s="688" t="s">
        <v>175</v>
      </c>
      <c r="AA15" s="688"/>
      <c r="AB15" s="688"/>
      <c r="AC15" s="688"/>
      <c r="AD15" s="689" t="s">
        <v>185</v>
      </c>
      <c r="AE15" s="689"/>
      <c r="AF15" s="689"/>
      <c r="AG15" s="689"/>
      <c r="AH15" s="689"/>
      <c r="AI15" s="689"/>
      <c r="AJ15" s="689"/>
      <c r="AK15" s="689"/>
      <c r="AL15" s="690" t="s">
        <v>175</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74702</v>
      </c>
      <c r="BH15" s="686"/>
      <c r="BI15" s="686"/>
      <c r="BJ15" s="686"/>
      <c r="BK15" s="686"/>
      <c r="BL15" s="686"/>
      <c r="BM15" s="686"/>
      <c r="BN15" s="687"/>
      <c r="BO15" s="688">
        <v>6.5</v>
      </c>
      <c r="BP15" s="688"/>
      <c r="BQ15" s="688"/>
      <c r="BR15" s="688"/>
      <c r="BS15" s="694" t="s">
        <v>185</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1369506</v>
      </c>
      <c r="CS15" s="686"/>
      <c r="CT15" s="686"/>
      <c r="CU15" s="686"/>
      <c r="CV15" s="686"/>
      <c r="CW15" s="686"/>
      <c r="CX15" s="686"/>
      <c r="CY15" s="687"/>
      <c r="CZ15" s="688">
        <v>14.2</v>
      </c>
      <c r="DA15" s="688"/>
      <c r="DB15" s="688"/>
      <c r="DC15" s="688"/>
      <c r="DD15" s="694">
        <v>541351</v>
      </c>
      <c r="DE15" s="686"/>
      <c r="DF15" s="686"/>
      <c r="DG15" s="686"/>
      <c r="DH15" s="686"/>
      <c r="DI15" s="686"/>
      <c r="DJ15" s="686"/>
      <c r="DK15" s="686"/>
      <c r="DL15" s="686"/>
      <c r="DM15" s="686"/>
      <c r="DN15" s="686"/>
      <c r="DO15" s="686"/>
      <c r="DP15" s="687"/>
      <c r="DQ15" s="694">
        <v>902577</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10812</v>
      </c>
      <c r="S16" s="686"/>
      <c r="T16" s="686"/>
      <c r="U16" s="686"/>
      <c r="V16" s="686"/>
      <c r="W16" s="686"/>
      <c r="X16" s="686"/>
      <c r="Y16" s="687"/>
      <c r="Z16" s="688">
        <v>0.1</v>
      </c>
      <c r="AA16" s="688"/>
      <c r="AB16" s="688"/>
      <c r="AC16" s="688"/>
      <c r="AD16" s="689">
        <v>10812</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185</v>
      </c>
      <c r="BH16" s="686"/>
      <c r="BI16" s="686"/>
      <c r="BJ16" s="686"/>
      <c r="BK16" s="686"/>
      <c r="BL16" s="686"/>
      <c r="BM16" s="686"/>
      <c r="BN16" s="687"/>
      <c r="BO16" s="688" t="s">
        <v>185</v>
      </c>
      <c r="BP16" s="688"/>
      <c r="BQ16" s="688"/>
      <c r="BR16" s="688"/>
      <c r="BS16" s="694" t="s">
        <v>185</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185</v>
      </c>
      <c r="CS16" s="686"/>
      <c r="CT16" s="686"/>
      <c r="CU16" s="686"/>
      <c r="CV16" s="686"/>
      <c r="CW16" s="686"/>
      <c r="CX16" s="686"/>
      <c r="CY16" s="687"/>
      <c r="CZ16" s="688" t="s">
        <v>185</v>
      </c>
      <c r="DA16" s="688"/>
      <c r="DB16" s="688"/>
      <c r="DC16" s="688"/>
      <c r="DD16" s="694" t="s">
        <v>185</v>
      </c>
      <c r="DE16" s="686"/>
      <c r="DF16" s="686"/>
      <c r="DG16" s="686"/>
      <c r="DH16" s="686"/>
      <c r="DI16" s="686"/>
      <c r="DJ16" s="686"/>
      <c r="DK16" s="686"/>
      <c r="DL16" s="686"/>
      <c r="DM16" s="686"/>
      <c r="DN16" s="686"/>
      <c r="DO16" s="686"/>
      <c r="DP16" s="687"/>
      <c r="DQ16" s="694" t="s">
        <v>185</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6426</v>
      </c>
      <c r="S17" s="686"/>
      <c r="T17" s="686"/>
      <c r="U17" s="686"/>
      <c r="V17" s="686"/>
      <c r="W17" s="686"/>
      <c r="X17" s="686"/>
      <c r="Y17" s="687"/>
      <c r="Z17" s="688">
        <v>0.1</v>
      </c>
      <c r="AA17" s="688"/>
      <c r="AB17" s="688"/>
      <c r="AC17" s="688"/>
      <c r="AD17" s="689">
        <v>6426</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185</v>
      </c>
      <c r="BP17" s="688"/>
      <c r="BQ17" s="688"/>
      <c r="BR17" s="688"/>
      <c r="BS17" s="694" t="s">
        <v>185</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1004216</v>
      </c>
      <c r="CS17" s="686"/>
      <c r="CT17" s="686"/>
      <c r="CU17" s="686"/>
      <c r="CV17" s="686"/>
      <c r="CW17" s="686"/>
      <c r="CX17" s="686"/>
      <c r="CY17" s="687"/>
      <c r="CZ17" s="688">
        <v>10.4</v>
      </c>
      <c r="DA17" s="688"/>
      <c r="DB17" s="688"/>
      <c r="DC17" s="688"/>
      <c r="DD17" s="694" t="s">
        <v>185</v>
      </c>
      <c r="DE17" s="686"/>
      <c r="DF17" s="686"/>
      <c r="DG17" s="686"/>
      <c r="DH17" s="686"/>
      <c r="DI17" s="686"/>
      <c r="DJ17" s="686"/>
      <c r="DK17" s="686"/>
      <c r="DL17" s="686"/>
      <c r="DM17" s="686"/>
      <c r="DN17" s="686"/>
      <c r="DO17" s="686"/>
      <c r="DP17" s="687"/>
      <c r="DQ17" s="694">
        <v>951959</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7326</v>
      </c>
      <c r="S18" s="686"/>
      <c r="T18" s="686"/>
      <c r="U18" s="686"/>
      <c r="V18" s="686"/>
      <c r="W18" s="686"/>
      <c r="X18" s="686"/>
      <c r="Y18" s="687"/>
      <c r="Z18" s="688">
        <v>0.1</v>
      </c>
      <c r="AA18" s="688"/>
      <c r="AB18" s="688"/>
      <c r="AC18" s="688"/>
      <c r="AD18" s="689">
        <v>7326</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185</v>
      </c>
      <c r="BH18" s="686"/>
      <c r="BI18" s="686"/>
      <c r="BJ18" s="686"/>
      <c r="BK18" s="686"/>
      <c r="BL18" s="686"/>
      <c r="BM18" s="686"/>
      <c r="BN18" s="687"/>
      <c r="BO18" s="688" t="s">
        <v>185</v>
      </c>
      <c r="BP18" s="688"/>
      <c r="BQ18" s="688"/>
      <c r="BR18" s="688"/>
      <c r="BS18" s="694" t="s">
        <v>185</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185</v>
      </c>
      <c r="CS18" s="686"/>
      <c r="CT18" s="686"/>
      <c r="CU18" s="686"/>
      <c r="CV18" s="686"/>
      <c r="CW18" s="686"/>
      <c r="CX18" s="686"/>
      <c r="CY18" s="687"/>
      <c r="CZ18" s="688" t="s">
        <v>185</v>
      </c>
      <c r="DA18" s="688"/>
      <c r="DB18" s="688"/>
      <c r="DC18" s="688"/>
      <c r="DD18" s="694" t="s">
        <v>175</v>
      </c>
      <c r="DE18" s="686"/>
      <c r="DF18" s="686"/>
      <c r="DG18" s="686"/>
      <c r="DH18" s="686"/>
      <c r="DI18" s="686"/>
      <c r="DJ18" s="686"/>
      <c r="DK18" s="686"/>
      <c r="DL18" s="686"/>
      <c r="DM18" s="686"/>
      <c r="DN18" s="686"/>
      <c r="DO18" s="686"/>
      <c r="DP18" s="687"/>
      <c r="DQ18" s="694" t="s">
        <v>175</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2560</v>
      </c>
      <c r="S19" s="686"/>
      <c r="T19" s="686"/>
      <c r="U19" s="686"/>
      <c r="V19" s="686"/>
      <c r="W19" s="686"/>
      <c r="X19" s="686"/>
      <c r="Y19" s="687"/>
      <c r="Z19" s="688">
        <v>0</v>
      </c>
      <c r="AA19" s="688"/>
      <c r="AB19" s="688"/>
      <c r="AC19" s="688"/>
      <c r="AD19" s="689">
        <v>2560</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185</v>
      </c>
      <c r="BH19" s="686"/>
      <c r="BI19" s="686"/>
      <c r="BJ19" s="686"/>
      <c r="BK19" s="686"/>
      <c r="BL19" s="686"/>
      <c r="BM19" s="686"/>
      <c r="BN19" s="687"/>
      <c r="BO19" s="688" t="s">
        <v>185</v>
      </c>
      <c r="BP19" s="688"/>
      <c r="BQ19" s="688"/>
      <c r="BR19" s="688"/>
      <c r="BS19" s="694" t="s">
        <v>185</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175</v>
      </c>
      <c r="CS19" s="686"/>
      <c r="CT19" s="686"/>
      <c r="CU19" s="686"/>
      <c r="CV19" s="686"/>
      <c r="CW19" s="686"/>
      <c r="CX19" s="686"/>
      <c r="CY19" s="687"/>
      <c r="CZ19" s="688" t="s">
        <v>185</v>
      </c>
      <c r="DA19" s="688"/>
      <c r="DB19" s="688"/>
      <c r="DC19" s="688"/>
      <c r="DD19" s="694" t="s">
        <v>185</v>
      </c>
      <c r="DE19" s="686"/>
      <c r="DF19" s="686"/>
      <c r="DG19" s="686"/>
      <c r="DH19" s="686"/>
      <c r="DI19" s="686"/>
      <c r="DJ19" s="686"/>
      <c r="DK19" s="686"/>
      <c r="DL19" s="686"/>
      <c r="DM19" s="686"/>
      <c r="DN19" s="686"/>
      <c r="DO19" s="686"/>
      <c r="DP19" s="687"/>
      <c r="DQ19" s="694" t="s">
        <v>185</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4073</v>
      </c>
      <c r="S20" s="686"/>
      <c r="T20" s="686"/>
      <c r="U20" s="686"/>
      <c r="V20" s="686"/>
      <c r="W20" s="686"/>
      <c r="X20" s="686"/>
      <c r="Y20" s="687"/>
      <c r="Z20" s="688">
        <v>0</v>
      </c>
      <c r="AA20" s="688"/>
      <c r="AB20" s="688"/>
      <c r="AC20" s="688"/>
      <c r="AD20" s="689">
        <v>4073</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185</v>
      </c>
      <c r="BH20" s="686"/>
      <c r="BI20" s="686"/>
      <c r="BJ20" s="686"/>
      <c r="BK20" s="686"/>
      <c r="BL20" s="686"/>
      <c r="BM20" s="686"/>
      <c r="BN20" s="687"/>
      <c r="BO20" s="688" t="s">
        <v>185</v>
      </c>
      <c r="BP20" s="688"/>
      <c r="BQ20" s="688"/>
      <c r="BR20" s="688"/>
      <c r="BS20" s="694" t="s">
        <v>185</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9634515</v>
      </c>
      <c r="CS20" s="686"/>
      <c r="CT20" s="686"/>
      <c r="CU20" s="686"/>
      <c r="CV20" s="686"/>
      <c r="CW20" s="686"/>
      <c r="CX20" s="686"/>
      <c r="CY20" s="687"/>
      <c r="CZ20" s="688">
        <v>100</v>
      </c>
      <c r="DA20" s="688"/>
      <c r="DB20" s="688"/>
      <c r="DC20" s="688"/>
      <c r="DD20" s="694">
        <v>2035634</v>
      </c>
      <c r="DE20" s="686"/>
      <c r="DF20" s="686"/>
      <c r="DG20" s="686"/>
      <c r="DH20" s="686"/>
      <c r="DI20" s="686"/>
      <c r="DJ20" s="686"/>
      <c r="DK20" s="686"/>
      <c r="DL20" s="686"/>
      <c r="DM20" s="686"/>
      <c r="DN20" s="686"/>
      <c r="DO20" s="686"/>
      <c r="DP20" s="687"/>
      <c r="DQ20" s="694">
        <v>6053934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693</v>
      </c>
      <c r="S21" s="686"/>
      <c r="T21" s="686"/>
      <c r="U21" s="686"/>
      <c r="V21" s="686"/>
      <c r="W21" s="686"/>
      <c r="X21" s="686"/>
      <c r="Y21" s="687"/>
      <c r="Z21" s="688">
        <v>0</v>
      </c>
      <c r="AA21" s="688"/>
      <c r="AB21" s="688"/>
      <c r="AC21" s="688"/>
      <c r="AD21" s="689">
        <v>693</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185</v>
      </c>
      <c r="BH21" s="686"/>
      <c r="BI21" s="686"/>
      <c r="BJ21" s="686"/>
      <c r="BK21" s="686"/>
      <c r="BL21" s="686"/>
      <c r="BM21" s="686"/>
      <c r="BN21" s="687"/>
      <c r="BO21" s="688" t="s">
        <v>175</v>
      </c>
      <c r="BP21" s="688"/>
      <c r="BQ21" s="688"/>
      <c r="BR21" s="688"/>
      <c r="BS21" s="694" t="s">
        <v>185</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3835725</v>
      </c>
      <c r="S22" s="686"/>
      <c r="T22" s="686"/>
      <c r="U22" s="686"/>
      <c r="V22" s="686"/>
      <c r="W22" s="686"/>
      <c r="X22" s="686"/>
      <c r="Y22" s="687"/>
      <c r="Z22" s="688">
        <v>38.299999999999997</v>
      </c>
      <c r="AA22" s="688"/>
      <c r="AB22" s="688"/>
      <c r="AC22" s="688"/>
      <c r="AD22" s="689">
        <v>3532257</v>
      </c>
      <c r="AE22" s="689"/>
      <c r="AF22" s="689"/>
      <c r="AG22" s="689"/>
      <c r="AH22" s="689"/>
      <c r="AI22" s="689"/>
      <c r="AJ22" s="689"/>
      <c r="AK22" s="689"/>
      <c r="AL22" s="690">
        <v>68.400000000000006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185</v>
      </c>
      <c r="BH22" s="686"/>
      <c r="BI22" s="686"/>
      <c r="BJ22" s="686"/>
      <c r="BK22" s="686"/>
      <c r="BL22" s="686"/>
      <c r="BM22" s="686"/>
      <c r="BN22" s="687"/>
      <c r="BO22" s="688" t="s">
        <v>185</v>
      </c>
      <c r="BP22" s="688"/>
      <c r="BQ22" s="688"/>
      <c r="BR22" s="688"/>
      <c r="BS22" s="694" t="s">
        <v>185</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3532257</v>
      </c>
      <c r="S23" s="686"/>
      <c r="T23" s="686"/>
      <c r="U23" s="686"/>
      <c r="V23" s="686"/>
      <c r="W23" s="686"/>
      <c r="X23" s="686"/>
      <c r="Y23" s="687"/>
      <c r="Z23" s="688">
        <v>35.299999999999997</v>
      </c>
      <c r="AA23" s="688"/>
      <c r="AB23" s="688"/>
      <c r="AC23" s="688"/>
      <c r="AD23" s="689">
        <v>3532257</v>
      </c>
      <c r="AE23" s="689"/>
      <c r="AF23" s="689"/>
      <c r="AG23" s="689"/>
      <c r="AH23" s="689"/>
      <c r="AI23" s="689"/>
      <c r="AJ23" s="689"/>
      <c r="AK23" s="689"/>
      <c r="AL23" s="690">
        <v>68.400000000000006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185</v>
      </c>
      <c r="BH23" s="686"/>
      <c r="BI23" s="686"/>
      <c r="BJ23" s="686"/>
      <c r="BK23" s="686"/>
      <c r="BL23" s="686"/>
      <c r="BM23" s="686"/>
      <c r="BN23" s="687"/>
      <c r="BO23" s="688" t="s">
        <v>175</v>
      </c>
      <c r="BP23" s="688"/>
      <c r="BQ23" s="688"/>
      <c r="BR23" s="688"/>
      <c r="BS23" s="694" t="s">
        <v>185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303468</v>
      </c>
      <c r="S24" s="686"/>
      <c r="T24" s="686"/>
      <c r="U24" s="686"/>
      <c r="V24" s="686"/>
      <c r="W24" s="686"/>
      <c r="X24" s="686"/>
      <c r="Y24" s="687"/>
      <c r="Z24" s="688">
        <v>3</v>
      </c>
      <c r="AA24" s="688"/>
      <c r="AB24" s="688"/>
      <c r="AC24" s="688"/>
      <c r="AD24" s="689" t="s">
        <v>185</v>
      </c>
      <c r="AE24" s="689"/>
      <c r="AF24" s="689"/>
      <c r="AG24" s="689"/>
      <c r="AH24" s="689"/>
      <c r="AI24" s="689"/>
      <c r="AJ24" s="689"/>
      <c r="AK24" s="689"/>
      <c r="AL24" s="690" t="s">
        <v>185</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185</v>
      </c>
      <c r="BH24" s="686"/>
      <c r="BI24" s="686"/>
      <c r="BJ24" s="686"/>
      <c r="BK24" s="686"/>
      <c r="BL24" s="686"/>
      <c r="BM24" s="686"/>
      <c r="BN24" s="687"/>
      <c r="BO24" s="688" t="s">
        <v>175</v>
      </c>
      <c r="BP24" s="688"/>
      <c r="BQ24" s="688"/>
      <c r="BR24" s="688"/>
      <c r="BS24" s="694" t="s">
        <v>185</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2911438</v>
      </c>
      <c r="CS24" s="675"/>
      <c r="CT24" s="675"/>
      <c r="CU24" s="675"/>
      <c r="CV24" s="675"/>
      <c r="CW24" s="675"/>
      <c r="CX24" s="675"/>
      <c r="CY24" s="676"/>
      <c r="CZ24" s="679">
        <v>30.2</v>
      </c>
      <c r="DA24" s="680"/>
      <c r="DB24" s="680"/>
      <c r="DC24" s="699"/>
      <c r="DD24" s="721">
        <v>2383349</v>
      </c>
      <c r="DE24" s="675"/>
      <c r="DF24" s="675"/>
      <c r="DG24" s="675"/>
      <c r="DH24" s="675"/>
      <c r="DI24" s="675"/>
      <c r="DJ24" s="675"/>
      <c r="DK24" s="676"/>
      <c r="DL24" s="721">
        <v>2270174</v>
      </c>
      <c r="DM24" s="675"/>
      <c r="DN24" s="675"/>
      <c r="DO24" s="675"/>
      <c r="DP24" s="675"/>
      <c r="DQ24" s="675"/>
      <c r="DR24" s="675"/>
      <c r="DS24" s="675"/>
      <c r="DT24" s="675"/>
      <c r="DU24" s="675"/>
      <c r="DV24" s="676"/>
      <c r="DW24" s="679">
        <v>42.7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185</v>
      </c>
      <c r="S25" s="686"/>
      <c r="T25" s="686"/>
      <c r="U25" s="686"/>
      <c r="V25" s="686"/>
      <c r="W25" s="686"/>
      <c r="X25" s="686"/>
      <c r="Y25" s="687"/>
      <c r="Z25" s="688" t="s">
        <v>185</v>
      </c>
      <c r="AA25" s="688"/>
      <c r="AB25" s="688"/>
      <c r="AC25" s="688"/>
      <c r="AD25" s="689" t="s">
        <v>185</v>
      </c>
      <c r="AE25" s="689"/>
      <c r="AF25" s="689"/>
      <c r="AG25" s="689"/>
      <c r="AH25" s="689"/>
      <c r="AI25" s="689"/>
      <c r="AJ25" s="689"/>
      <c r="AK25" s="689"/>
      <c r="AL25" s="690" t="s">
        <v>185</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185</v>
      </c>
      <c r="BH25" s="686"/>
      <c r="BI25" s="686"/>
      <c r="BJ25" s="686"/>
      <c r="BK25" s="686"/>
      <c r="BL25" s="686"/>
      <c r="BM25" s="686"/>
      <c r="BN25" s="687"/>
      <c r="BO25" s="688" t="s">
        <v>185</v>
      </c>
      <c r="BP25" s="688"/>
      <c r="BQ25" s="688"/>
      <c r="BR25" s="688"/>
      <c r="BS25" s="694" t="s">
        <v>185</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1376930</v>
      </c>
      <c r="CS25" s="710"/>
      <c r="CT25" s="710"/>
      <c r="CU25" s="710"/>
      <c r="CV25" s="710"/>
      <c r="CW25" s="710"/>
      <c r="CX25" s="710"/>
      <c r="CY25" s="711"/>
      <c r="CZ25" s="690">
        <v>14.3</v>
      </c>
      <c r="DA25" s="722"/>
      <c r="DB25" s="722"/>
      <c r="DC25" s="724"/>
      <c r="DD25" s="694">
        <v>1275662</v>
      </c>
      <c r="DE25" s="710"/>
      <c r="DF25" s="710"/>
      <c r="DG25" s="710"/>
      <c r="DH25" s="710"/>
      <c r="DI25" s="710"/>
      <c r="DJ25" s="710"/>
      <c r="DK25" s="711"/>
      <c r="DL25" s="694">
        <v>1175674</v>
      </c>
      <c r="DM25" s="710"/>
      <c r="DN25" s="710"/>
      <c r="DO25" s="710"/>
      <c r="DP25" s="710"/>
      <c r="DQ25" s="710"/>
      <c r="DR25" s="710"/>
      <c r="DS25" s="710"/>
      <c r="DT25" s="710"/>
      <c r="DU25" s="710"/>
      <c r="DV25" s="711"/>
      <c r="DW25" s="690">
        <v>22.1</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5404704</v>
      </c>
      <c r="S26" s="686"/>
      <c r="T26" s="686"/>
      <c r="U26" s="686"/>
      <c r="V26" s="686"/>
      <c r="W26" s="686"/>
      <c r="X26" s="686"/>
      <c r="Y26" s="687"/>
      <c r="Z26" s="688">
        <v>53.9</v>
      </c>
      <c r="AA26" s="688"/>
      <c r="AB26" s="688"/>
      <c r="AC26" s="688"/>
      <c r="AD26" s="689">
        <v>5101236</v>
      </c>
      <c r="AE26" s="689"/>
      <c r="AF26" s="689"/>
      <c r="AG26" s="689"/>
      <c r="AH26" s="689"/>
      <c r="AI26" s="689"/>
      <c r="AJ26" s="689"/>
      <c r="AK26" s="689"/>
      <c r="AL26" s="690">
        <v>98.8</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185</v>
      </c>
      <c r="BH26" s="686"/>
      <c r="BI26" s="686"/>
      <c r="BJ26" s="686"/>
      <c r="BK26" s="686"/>
      <c r="BL26" s="686"/>
      <c r="BM26" s="686"/>
      <c r="BN26" s="687"/>
      <c r="BO26" s="688" t="s">
        <v>185</v>
      </c>
      <c r="BP26" s="688"/>
      <c r="BQ26" s="688"/>
      <c r="BR26" s="688"/>
      <c r="BS26" s="694" t="s">
        <v>185</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818889</v>
      </c>
      <c r="CS26" s="686"/>
      <c r="CT26" s="686"/>
      <c r="CU26" s="686"/>
      <c r="CV26" s="686"/>
      <c r="CW26" s="686"/>
      <c r="CX26" s="686"/>
      <c r="CY26" s="687"/>
      <c r="CZ26" s="690">
        <v>8.5</v>
      </c>
      <c r="DA26" s="722"/>
      <c r="DB26" s="722"/>
      <c r="DC26" s="724"/>
      <c r="DD26" s="694">
        <v>729310</v>
      </c>
      <c r="DE26" s="686"/>
      <c r="DF26" s="686"/>
      <c r="DG26" s="686"/>
      <c r="DH26" s="686"/>
      <c r="DI26" s="686"/>
      <c r="DJ26" s="686"/>
      <c r="DK26" s="687"/>
      <c r="DL26" s="694" t="s">
        <v>175</v>
      </c>
      <c r="DM26" s="686"/>
      <c r="DN26" s="686"/>
      <c r="DO26" s="686"/>
      <c r="DP26" s="686"/>
      <c r="DQ26" s="686"/>
      <c r="DR26" s="686"/>
      <c r="DS26" s="686"/>
      <c r="DT26" s="686"/>
      <c r="DU26" s="686"/>
      <c r="DV26" s="687"/>
      <c r="DW26" s="690" t="s">
        <v>185</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1276</v>
      </c>
      <c r="S27" s="686"/>
      <c r="T27" s="686"/>
      <c r="U27" s="686"/>
      <c r="V27" s="686"/>
      <c r="W27" s="686"/>
      <c r="X27" s="686"/>
      <c r="Y27" s="687"/>
      <c r="Z27" s="688">
        <v>0</v>
      </c>
      <c r="AA27" s="688"/>
      <c r="AB27" s="688"/>
      <c r="AC27" s="688"/>
      <c r="AD27" s="689">
        <v>1276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1143290</v>
      </c>
      <c r="BH27" s="686"/>
      <c r="BI27" s="686"/>
      <c r="BJ27" s="686"/>
      <c r="BK27" s="686"/>
      <c r="BL27" s="686"/>
      <c r="BM27" s="686"/>
      <c r="BN27" s="687"/>
      <c r="BO27" s="688">
        <v>100</v>
      </c>
      <c r="BP27" s="688"/>
      <c r="BQ27" s="688"/>
      <c r="BR27" s="688"/>
      <c r="BS27" s="694">
        <v>17447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530292</v>
      </c>
      <c r="CS27" s="710"/>
      <c r="CT27" s="710"/>
      <c r="CU27" s="710"/>
      <c r="CV27" s="710"/>
      <c r="CW27" s="710"/>
      <c r="CX27" s="710"/>
      <c r="CY27" s="711"/>
      <c r="CZ27" s="690">
        <v>5.5</v>
      </c>
      <c r="DA27" s="722"/>
      <c r="DB27" s="722"/>
      <c r="DC27" s="724"/>
      <c r="DD27" s="694">
        <v>155728</v>
      </c>
      <c r="DE27" s="710"/>
      <c r="DF27" s="710"/>
      <c r="DG27" s="710"/>
      <c r="DH27" s="710"/>
      <c r="DI27" s="710"/>
      <c r="DJ27" s="710"/>
      <c r="DK27" s="711"/>
      <c r="DL27" s="694">
        <v>142541</v>
      </c>
      <c r="DM27" s="710"/>
      <c r="DN27" s="710"/>
      <c r="DO27" s="710"/>
      <c r="DP27" s="710"/>
      <c r="DQ27" s="710"/>
      <c r="DR27" s="710"/>
      <c r="DS27" s="710"/>
      <c r="DT27" s="710"/>
      <c r="DU27" s="710"/>
      <c r="DV27" s="711"/>
      <c r="DW27" s="690">
        <v>2.7</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79537</v>
      </c>
      <c r="S28" s="686"/>
      <c r="T28" s="686"/>
      <c r="U28" s="686"/>
      <c r="V28" s="686"/>
      <c r="W28" s="686"/>
      <c r="X28" s="686"/>
      <c r="Y28" s="687"/>
      <c r="Z28" s="688">
        <v>0.8</v>
      </c>
      <c r="AA28" s="688"/>
      <c r="AB28" s="688"/>
      <c r="AC28" s="688"/>
      <c r="AD28" s="689" t="s">
        <v>185</v>
      </c>
      <c r="AE28" s="689"/>
      <c r="AF28" s="689"/>
      <c r="AG28" s="689"/>
      <c r="AH28" s="689"/>
      <c r="AI28" s="689"/>
      <c r="AJ28" s="689"/>
      <c r="AK28" s="689"/>
      <c r="AL28" s="690" t="s">
        <v>185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1004216</v>
      </c>
      <c r="CS28" s="686"/>
      <c r="CT28" s="686"/>
      <c r="CU28" s="686"/>
      <c r="CV28" s="686"/>
      <c r="CW28" s="686"/>
      <c r="CX28" s="686"/>
      <c r="CY28" s="687"/>
      <c r="CZ28" s="690">
        <v>10.4</v>
      </c>
      <c r="DA28" s="722"/>
      <c r="DB28" s="722"/>
      <c r="DC28" s="724"/>
      <c r="DD28" s="694">
        <v>951959</v>
      </c>
      <c r="DE28" s="686"/>
      <c r="DF28" s="686"/>
      <c r="DG28" s="686"/>
      <c r="DH28" s="686"/>
      <c r="DI28" s="686"/>
      <c r="DJ28" s="686"/>
      <c r="DK28" s="687"/>
      <c r="DL28" s="694">
        <v>951959</v>
      </c>
      <c r="DM28" s="686"/>
      <c r="DN28" s="686"/>
      <c r="DO28" s="686"/>
      <c r="DP28" s="686"/>
      <c r="DQ28" s="686"/>
      <c r="DR28" s="686"/>
      <c r="DS28" s="686"/>
      <c r="DT28" s="686"/>
      <c r="DU28" s="686"/>
      <c r="DV28" s="687"/>
      <c r="DW28" s="690">
        <v>17.899999999999999</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146611</v>
      </c>
      <c r="S29" s="686"/>
      <c r="T29" s="686"/>
      <c r="U29" s="686"/>
      <c r="V29" s="686"/>
      <c r="W29" s="686"/>
      <c r="X29" s="686"/>
      <c r="Y29" s="687"/>
      <c r="Z29" s="688">
        <v>1.5</v>
      </c>
      <c r="AA29" s="688"/>
      <c r="AB29" s="688"/>
      <c r="AC29" s="688"/>
      <c r="AD29" s="689">
        <v>2584</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69</v>
      </c>
      <c r="CG29" s="701"/>
      <c r="CH29" s="701"/>
      <c r="CI29" s="701"/>
      <c r="CJ29" s="701"/>
      <c r="CK29" s="701"/>
      <c r="CL29" s="701"/>
      <c r="CM29" s="701"/>
      <c r="CN29" s="701"/>
      <c r="CO29" s="701"/>
      <c r="CP29" s="701"/>
      <c r="CQ29" s="702"/>
      <c r="CR29" s="685">
        <v>1003820</v>
      </c>
      <c r="CS29" s="710"/>
      <c r="CT29" s="710"/>
      <c r="CU29" s="710"/>
      <c r="CV29" s="710"/>
      <c r="CW29" s="710"/>
      <c r="CX29" s="710"/>
      <c r="CY29" s="711"/>
      <c r="CZ29" s="690">
        <v>10.4</v>
      </c>
      <c r="DA29" s="722"/>
      <c r="DB29" s="722"/>
      <c r="DC29" s="724"/>
      <c r="DD29" s="694">
        <v>951563</v>
      </c>
      <c r="DE29" s="710"/>
      <c r="DF29" s="710"/>
      <c r="DG29" s="710"/>
      <c r="DH29" s="710"/>
      <c r="DI29" s="710"/>
      <c r="DJ29" s="710"/>
      <c r="DK29" s="711"/>
      <c r="DL29" s="694">
        <v>951563</v>
      </c>
      <c r="DM29" s="710"/>
      <c r="DN29" s="710"/>
      <c r="DO29" s="710"/>
      <c r="DP29" s="710"/>
      <c r="DQ29" s="710"/>
      <c r="DR29" s="710"/>
      <c r="DS29" s="710"/>
      <c r="DT29" s="710"/>
      <c r="DU29" s="710"/>
      <c r="DV29" s="711"/>
      <c r="DW29" s="690">
        <v>17.899999999999999</v>
      </c>
      <c r="DX29" s="722"/>
      <c r="DY29" s="722"/>
      <c r="DZ29" s="722"/>
      <c r="EA29" s="722"/>
      <c r="EB29" s="722"/>
      <c r="EC29" s="723"/>
    </row>
    <row r="30" spans="2:133" ht="11.25" customHeight="1" x14ac:dyDescent="0.15">
      <c r="B30" s="682" t="s">
        <v>304</v>
      </c>
      <c r="C30" s="683"/>
      <c r="D30" s="683"/>
      <c r="E30" s="683"/>
      <c r="F30" s="683"/>
      <c r="G30" s="683"/>
      <c r="H30" s="683"/>
      <c r="I30" s="683"/>
      <c r="J30" s="683"/>
      <c r="K30" s="683"/>
      <c r="L30" s="683"/>
      <c r="M30" s="683"/>
      <c r="N30" s="683"/>
      <c r="O30" s="683"/>
      <c r="P30" s="683"/>
      <c r="Q30" s="684"/>
      <c r="R30" s="685">
        <v>27839</v>
      </c>
      <c r="S30" s="686"/>
      <c r="T30" s="686"/>
      <c r="U30" s="686"/>
      <c r="V30" s="686"/>
      <c r="W30" s="686"/>
      <c r="X30" s="686"/>
      <c r="Y30" s="687"/>
      <c r="Z30" s="688">
        <v>0.3</v>
      </c>
      <c r="AA30" s="688"/>
      <c r="AB30" s="688"/>
      <c r="AC30" s="688"/>
      <c r="AD30" s="689" t="s">
        <v>185</v>
      </c>
      <c r="AE30" s="689"/>
      <c r="AF30" s="689"/>
      <c r="AG30" s="689"/>
      <c r="AH30" s="689"/>
      <c r="AI30" s="689"/>
      <c r="AJ30" s="689"/>
      <c r="AK30" s="689"/>
      <c r="AL30" s="690" t="s">
        <v>185</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965602</v>
      </c>
      <c r="CS30" s="686"/>
      <c r="CT30" s="686"/>
      <c r="CU30" s="686"/>
      <c r="CV30" s="686"/>
      <c r="CW30" s="686"/>
      <c r="CX30" s="686"/>
      <c r="CY30" s="687"/>
      <c r="CZ30" s="690">
        <v>10</v>
      </c>
      <c r="DA30" s="722"/>
      <c r="DB30" s="722"/>
      <c r="DC30" s="724"/>
      <c r="DD30" s="694">
        <v>918613</v>
      </c>
      <c r="DE30" s="686"/>
      <c r="DF30" s="686"/>
      <c r="DG30" s="686"/>
      <c r="DH30" s="686"/>
      <c r="DI30" s="686"/>
      <c r="DJ30" s="686"/>
      <c r="DK30" s="687"/>
      <c r="DL30" s="694">
        <v>918613</v>
      </c>
      <c r="DM30" s="686"/>
      <c r="DN30" s="686"/>
      <c r="DO30" s="686"/>
      <c r="DP30" s="686"/>
      <c r="DQ30" s="686"/>
      <c r="DR30" s="686"/>
      <c r="DS30" s="686"/>
      <c r="DT30" s="686"/>
      <c r="DU30" s="686"/>
      <c r="DV30" s="687"/>
      <c r="DW30" s="690">
        <v>17.3</v>
      </c>
      <c r="DX30" s="722"/>
      <c r="DY30" s="722"/>
      <c r="DZ30" s="722"/>
      <c r="EA30" s="722"/>
      <c r="EB30" s="722"/>
      <c r="EC30" s="723"/>
    </row>
    <row r="31" spans="2:133" ht="11.25" customHeight="1" x14ac:dyDescent="0.15">
      <c r="B31" s="682" t="s">
        <v>308</v>
      </c>
      <c r="C31" s="683"/>
      <c r="D31" s="683"/>
      <c r="E31" s="683"/>
      <c r="F31" s="683"/>
      <c r="G31" s="683"/>
      <c r="H31" s="683"/>
      <c r="I31" s="683"/>
      <c r="J31" s="683"/>
      <c r="K31" s="683"/>
      <c r="L31" s="683"/>
      <c r="M31" s="683"/>
      <c r="N31" s="683"/>
      <c r="O31" s="683"/>
      <c r="P31" s="683"/>
      <c r="Q31" s="684"/>
      <c r="R31" s="685">
        <v>1807426</v>
      </c>
      <c r="S31" s="686"/>
      <c r="T31" s="686"/>
      <c r="U31" s="686"/>
      <c r="V31" s="686"/>
      <c r="W31" s="686"/>
      <c r="X31" s="686"/>
      <c r="Y31" s="687"/>
      <c r="Z31" s="688">
        <v>18</v>
      </c>
      <c r="AA31" s="688"/>
      <c r="AB31" s="688"/>
      <c r="AC31" s="688"/>
      <c r="AD31" s="689" t="s">
        <v>185</v>
      </c>
      <c r="AE31" s="689"/>
      <c r="AF31" s="689"/>
      <c r="AG31" s="689"/>
      <c r="AH31" s="689"/>
      <c r="AI31" s="689"/>
      <c r="AJ31" s="689"/>
      <c r="AK31" s="689"/>
      <c r="AL31" s="690" t="s">
        <v>185</v>
      </c>
      <c r="AM31" s="691"/>
      <c r="AN31" s="691"/>
      <c r="AO31" s="692"/>
      <c r="AP31" s="742" t="s">
        <v>309</v>
      </c>
      <c r="AQ31" s="743"/>
      <c r="AR31" s="743"/>
      <c r="AS31" s="743"/>
      <c r="AT31" s="748" t="s">
        <v>310</v>
      </c>
      <c r="AU31" s="231"/>
      <c r="AV31" s="231"/>
      <c r="AW31" s="231"/>
      <c r="AX31" s="671" t="s">
        <v>188</v>
      </c>
      <c r="AY31" s="672"/>
      <c r="AZ31" s="672"/>
      <c r="BA31" s="672"/>
      <c r="BB31" s="672"/>
      <c r="BC31" s="672"/>
      <c r="BD31" s="672"/>
      <c r="BE31" s="672"/>
      <c r="BF31" s="673"/>
      <c r="BG31" s="741">
        <v>99.5</v>
      </c>
      <c r="BH31" s="737"/>
      <c r="BI31" s="737"/>
      <c r="BJ31" s="737"/>
      <c r="BK31" s="737"/>
      <c r="BL31" s="737"/>
      <c r="BM31" s="680">
        <v>97.3</v>
      </c>
      <c r="BN31" s="737"/>
      <c r="BO31" s="737"/>
      <c r="BP31" s="737"/>
      <c r="BQ31" s="738"/>
      <c r="BR31" s="741">
        <v>99.4</v>
      </c>
      <c r="BS31" s="737"/>
      <c r="BT31" s="737"/>
      <c r="BU31" s="737"/>
      <c r="BV31" s="737"/>
      <c r="BW31" s="737"/>
      <c r="BX31" s="680">
        <v>97.2</v>
      </c>
      <c r="BY31" s="737"/>
      <c r="BZ31" s="737"/>
      <c r="CA31" s="737"/>
      <c r="CB31" s="738"/>
      <c r="CD31" s="733"/>
      <c r="CE31" s="734"/>
      <c r="CF31" s="700" t="s">
        <v>311</v>
      </c>
      <c r="CG31" s="701"/>
      <c r="CH31" s="701"/>
      <c r="CI31" s="701"/>
      <c r="CJ31" s="701"/>
      <c r="CK31" s="701"/>
      <c r="CL31" s="701"/>
      <c r="CM31" s="701"/>
      <c r="CN31" s="701"/>
      <c r="CO31" s="701"/>
      <c r="CP31" s="701"/>
      <c r="CQ31" s="702"/>
      <c r="CR31" s="685">
        <v>38218</v>
      </c>
      <c r="CS31" s="710"/>
      <c r="CT31" s="710"/>
      <c r="CU31" s="710"/>
      <c r="CV31" s="710"/>
      <c r="CW31" s="710"/>
      <c r="CX31" s="710"/>
      <c r="CY31" s="711"/>
      <c r="CZ31" s="690">
        <v>0.4</v>
      </c>
      <c r="DA31" s="722"/>
      <c r="DB31" s="722"/>
      <c r="DC31" s="724"/>
      <c r="DD31" s="694">
        <v>32950</v>
      </c>
      <c r="DE31" s="710"/>
      <c r="DF31" s="710"/>
      <c r="DG31" s="710"/>
      <c r="DH31" s="710"/>
      <c r="DI31" s="710"/>
      <c r="DJ31" s="710"/>
      <c r="DK31" s="711"/>
      <c r="DL31" s="694">
        <v>32950</v>
      </c>
      <c r="DM31" s="710"/>
      <c r="DN31" s="710"/>
      <c r="DO31" s="710"/>
      <c r="DP31" s="710"/>
      <c r="DQ31" s="710"/>
      <c r="DR31" s="710"/>
      <c r="DS31" s="710"/>
      <c r="DT31" s="710"/>
      <c r="DU31" s="710"/>
      <c r="DV31" s="711"/>
      <c r="DW31" s="690">
        <v>0.6</v>
      </c>
      <c r="DX31" s="722"/>
      <c r="DY31" s="722"/>
      <c r="DZ31" s="722"/>
      <c r="EA31" s="722"/>
      <c r="EB31" s="722"/>
      <c r="EC31" s="723"/>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185</v>
      </c>
      <c r="S32" s="686"/>
      <c r="T32" s="686"/>
      <c r="U32" s="686"/>
      <c r="V32" s="686"/>
      <c r="W32" s="686"/>
      <c r="X32" s="686"/>
      <c r="Y32" s="687"/>
      <c r="Z32" s="688" t="s">
        <v>185</v>
      </c>
      <c r="AA32" s="688"/>
      <c r="AB32" s="688"/>
      <c r="AC32" s="688"/>
      <c r="AD32" s="689" t="s">
        <v>185</v>
      </c>
      <c r="AE32" s="689"/>
      <c r="AF32" s="689"/>
      <c r="AG32" s="689"/>
      <c r="AH32" s="689"/>
      <c r="AI32" s="689"/>
      <c r="AJ32" s="689"/>
      <c r="AK32" s="689"/>
      <c r="AL32" s="690" t="s">
        <v>175</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99.4</v>
      </c>
      <c r="BH32" s="710"/>
      <c r="BI32" s="710"/>
      <c r="BJ32" s="710"/>
      <c r="BK32" s="710"/>
      <c r="BL32" s="710"/>
      <c r="BM32" s="691">
        <v>96.8</v>
      </c>
      <c r="BN32" s="739"/>
      <c r="BO32" s="739"/>
      <c r="BP32" s="739"/>
      <c r="BQ32" s="740"/>
      <c r="BR32" s="751">
        <v>99.2</v>
      </c>
      <c r="BS32" s="710"/>
      <c r="BT32" s="710"/>
      <c r="BU32" s="710"/>
      <c r="BV32" s="710"/>
      <c r="BW32" s="710"/>
      <c r="BX32" s="691">
        <v>96.5</v>
      </c>
      <c r="BY32" s="739"/>
      <c r="BZ32" s="739"/>
      <c r="CA32" s="739"/>
      <c r="CB32" s="740"/>
      <c r="CD32" s="735"/>
      <c r="CE32" s="736"/>
      <c r="CF32" s="700" t="s">
        <v>315</v>
      </c>
      <c r="CG32" s="701"/>
      <c r="CH32" s="701"/>
      <c r="CI32" s="701"/>
      <c r="CJ32" s="701"/>
      <c r="CK32" s="701"/>
      <c r="CL32" s="701"/>
      <c r="CM32" s="701"/>
      <c r="CN32" s="701"/>
      <c r="CO32" s="701"/>
      <c r="CP32" s="701"/>
      <c r="CQ32" s="702"/>
      <c r="CR32" s="685">
        <v>396</v>
      </c>
      <c r="CS32" s="686"/>
      <c r="CT32" s="686"/>
      <c r="CU32" s="686"/>
      <c r="CV32" s="686"/>
      <c r="CW32" s="686"/>
      <c r="CX32" s="686"/>
      <c r="CY32" s="687"/>
      <c r="CZ32" s="690">
        <v>0</v>
      </c>
      <c r="DA32" s="722"/>
      <c r="DB32" s="722"/>
      <c r="DC32" s="724"/>
      <c r="DD32" s="694">
        <v>396</v>
      </c>
      <c r="DE32" s="686"/>
      <c r="DF32" s="686"/>
      <c r="DG32" s="686"/>
      <c r="DH32" s="686"/>
      <c r="DI32" s="686"/>
      <c r="DJ32" s="686"/>
      <c r="DK32" s="687"/>
      <c r="DL32" s="694">
        <v>396</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316</v>
      </c>
      <c r="C33" s="683"/>
      <c r="D33" s="683"/>
      <c r="E33" s="683"/>
      <c r="F33" s="683"/>
      <c r="G33" s="683"/>
      <c r="H33" s="683"/>
      <c r="I33" s="683"/>
      <c r="J33" s="683"/>
      <c r="K33" s="683"/>
      <c r="L33" s="683"/>
      <c r="M33" s="683"/>
      <c r="N33" s="683"/>
      <c r="O33" s="683"/>
      <c r="P33" s="683"/>
      <c r="Q33" s="684"/>
      <c r="R33" s="685">
        <v>450007</v>
      </c>
      <c r="S33" s="686"/>
      <c r="T33" s="686"/>
      <c r="U33" s="686"/>
      <c r="V33" s="686"/>
      <c r="W33" s="686"/>
      <c r="X33" s="686"/>
      <c r="Y33" s="687"/>
      <c r="Z33" s="688">
        <v>4.5</v>
      </c>
      <c r="AA33" s="688"/>
      <c r="AB33" s="688"/>
      <c r="AC33" s="688"/>
      <c r="AD33" s="689" t="s">
        <v>185</v>
      </c>
      <c r="AE33" s="689"/>
      <c r="AF33" s="689"/>
      <c r="AG33" s="689"/>
      <c r="AH33" s="689"/>
      <c r="AI33" s="689"/>
      <c r="AJ33" s="689"/>
      <c r="AK33" s="689"/>
      <c r="AL33" s="690" t="s">
        <v>185</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99.4</v>
      </c>
      <c r="BH33" s="756"/>
      <c r="BI33" s="756"/>
      <c r="BJ33" s="756"/>
      <c r="BK33" s="756"/>
      <c r="BL33" s="756"/>
      <c r="BM33" s="757">
        <v>97.5</v>
      </c>
      <c r="BN33" s="756"/>
      <c r="BO33" s="756"/>
      <c r="BP33" s="756"/>
      <c r="BQ33" s="758"/>
      <c r="BR33" s="755">
        <v>99.5</v>
      </c>
      <c r="BS33" s="756"/>
      <c r="BT33" s="756"/>
      <c r="BU33" s="756"/>
      <c r="BV33" s="756"/>
      <c r="BW33" s="756"/>
      <c r="BX33" s="757">
        <v>97.5</v>
      </c>
      <c r="BY33" s="756"/>
      <c r="BZ33" s="756"/>
      <c r="CA33" s="756"/>
      <c r="CB33" s="758"/>
      <c r="CD33" s="700" t="s">
        <v>318</v>
      </c>
      <c r="CE33" s="701"/>
      <c r="CF33" s="701"/>
      <c r="CG33" s="701"/>
      <c r="CH33" s="701"/>
      <c r="CI33" s="701"/>
      <c r="CJ33" s="701"/>
      <c r="CK33" s="701"/>
      <c r="CL33" s="701"/>
      <c r="CM33" s="701"/>
      <c r="CN33" s="701"/>
      <c r="CO33" s="701"/>
      <c r="CP33" s="701"/>
      <c r="CQ33" s="702"/>
      <c r="CR33" s="685">
        <v>4687443</v>
      </c>
      <c r="CS33" s="710"/>
      <c r="CT33" s="710"/>
      <c r="CU33" s="710"/>
      <c r="CV33" s="710"/>
      <c r="CW33" s="710"/>
      <c r="CX33" s="710"/>
      <c r="CY33" s="711"/>
      <c r="CZ33" s="690">
        <v>48.7</v>
      </c>
      <c r="DA33" s="722"/>
      <c r="DB33" s="722"/>
      <c r="DC33" s="724"/>
      <c r="DD33" s="694">
        <v>3093430</v>
      </c>
      <c r="DE33" s="710"/>
      <c r="DF33" s="710"/>
      <c r="DG33" s="710"/>
      <c r="DH33" s="710"/>
      <c r="DI33" s="710"/>
      <c r="DJ33" s="710"/>
      <c r="DK33" s="711"/>
      <c r="DL33" s="694">
        <v>1920645</v>
      </c>
      <c r="DM33" s="710"/>
      <c r="DN33" s="710"/>
      <c r="DO33" s="710"/>
      <c r="DP33" s="710"/>
      <c r="DQ33" s="710"/>
      <c r="DR33" s="710"/>
      <c r="DS33" s="710"/>
      <c r="DT33" s="710"/>
      <c r="DU33" s="710"/>
      <c r="DV33" s="711"/>
      <c r="DW33" s="690">
        <v>36.1</v>
      </c>
      <c r="DX33" s="722"/>
      <c r="DY33" s="722"/>
      <c r="DZ33" s="722"/>
      <c r="EA33" s="722"/>
      <c r="EB33" s="722"/>
      <c r="EC33" s="723"/>
    </row>
    <row r="34" spans="2:133" ht="11.25" customHeight="1" x14ac:dyDescent="0.15">
      <c r="B34" s="682" t="s">
        <v>319</v>
      </c>
      <c r="C34" s="683"/>
      <c r="D34" s="683"/>
      <c r="E34" s="683"/>
      <c r="F34" s="683"/>
      <c r="G34" s="683"/>
      <c r="H34" s="683"/>
      <c r="I34" s="683"/>
      <c r="J34" s="683"/>
      <c r="K34" s="683"/>
      <c r="L34" s="683"/>
      <c r="M34" s="683"/>
      <c r="N34" s="683"/>
      <c r="O34" s="683"/>
      <c r="P34" s="683"/>
      <c r="Q34" s="684"/>
      <c r="R34" s="685">
        <v>93876</v>
      </c>
      <c r="S34" s="686"/>
      <c r="T34" s="686"/>
      <c r="U34" s="686"/>
      <c r="V34" s="686"/>
      <c r="W34" s="686"/>
      <c r="X34" s="686"/>
      <c r="Y34" s="687"/>
      <c r="Z34" s="688">
        <v>0.9</v>
      </c>
      <c r="AA34" s="688"/>
      <c r="AB34" s="688"/>
      <c r="AC34" s="688"/>
      <c r="AD34" s="689">
        <v>60407</v>
      </c>
      <c r="AE34" s="689"/>
      <c r="AF34" s="689"/>
      <c r="AG34" s="689"/>
      <c r="AH34" s="689"/>
      <c r="AI34" s="689"/>
      <c r="AJ34" s="689"/>
      <c r="AK34" s="689"/>
      <c r="AL34" s="690">
        <v>1.2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1323594</v>
      </c>
      <c r="CS34" s="686"/>
      <c r="CT34" s="686"/>
      <c r="CU34" s="686"/>
      <c r="CV34" s="686"/>
      <c r="CW34" s="686"/>
      <c r="CX34" s="686"/>
      <c r="CY34" s="687"/>
      <c r="CZ34" s="690">
        <v>13.7</v>
      </c>
      <c r="DA34" s="722"/>
      <c r="DB34" s="722"/>
      <c r="DC34" s="724"/>
      <c r="DD34" s="694">
        <v>1123444</v>
      </c>
      <c r="DE34" s="686"/>
      <c r="DF34" s="686"/>
      <c r="DG34" s="686"/>
      <c r="DH34" s="686"/>
      <c r="DI34" s="686"/>
      <c r="DJ34" s="686"/>
      <c r="DK34" s="687"/>
      <c r="DL34" s="694">
        <v>796065</v>
      </c>
      <c r="DM34" s="686"/>
      <c r="DN34" s="686"/>
      <c r="DO34" s="686"/>
      <c r="DP34" s="686"/>
      <c r="DQ34" s="686"/>
      <c r="DR34" s="686"/>
      <c r="DS34" s="686"/>
      <c r="DT34" s="686"/>
      <c r="DU34" s="686"/>
      <c r="DV34" s="687"/>
      <c r="DW34" s="690">
        <v>15</v>
      </c>
      <c r="DX34" s="722"/>
      <c r="DY34" s="722"/>
      <c r="DZ34" s="722"/>
      <c r="EA34" s="722"/>
      <c r="EB34" s="722"/>
      <c r="EC34" s="723"/>
    </row>
    <row r="35" spans="2:133" ht="11.25" customHeight="1" x14ac:dyDescent="0.15">
      <c r="B35" s="682" t="s">
        <v>321</v>
      </c>
      <c r="C35" s="683"/>
      <c r="D35" s="683"/>
      <c r="E35" s="683"/>
      <c r="F35" s="683"/>
      <c r="G35" s="683"/>
      <c r="H35" s="683"/>
      <c r="I35" s="683"/>
      <c r="J35" s="683"/>
      <c r="K35" s="683"/>
      <c r="L35" s="683"/>
      <c r="M35" s="683"/>
      <c r="N35" s="683"/>
      <c r="O35" s="683"/>
      <c r="P35" s="683"/>
      <c r="Q35" s="684"/>
      <c r="R35" s="685">
        <v>108732</v>
      </c>
      <c r="S35" s="686"/>
      <c r="T35" s="686"/>
      <c r="U35" s="686"/>
      <c r="V35" s="686"/>
      <c r="W35" s="686"/>
      <c r="X35" s="686"/>
      <c r="Y35" s="687"/>
      <c r="Z35" s="688">
        <v>1.1000000000000001</v>
      </c>
      <c r="AA35" s="688"/>
      <c r="AB35" s="688"/>
      <c r="AC35" s="688"/>
      <c r="AD35" s="689" t="s">
        <v>185</v>
      </c>
      <c r="AE35" s="689"/>
      <c r="AF35" s="689"/>
      <c r="AG35" s="689"/>
      <c r="AH35" s="689"/>
      <c r="AI35" s="689"/>
      <c r="AJ35" s="689"/>
      <c r="AK35" s="689"/>
      <c r="AL35" s="690" t="s">
        <v>185</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310630</v>
      </c>
      <c r="CS35" s="710"/>
      <c r="CT35" s="710"/>
      <c r="CU35" s="710"/>
      <c r="CV35" s="710"/>
      <c r="CW35" s="710"/>
      <c r="CX35" s="710"/>
      <c r="CY35" s="711"/>
      <c r="CZ35" s="690">
        <v>3.2</v>
      </c>
      <c r="DA35" s="722"/>
      <c r="DB35" s="722"/>
      <c r="DC35" s="724"/>
      <c r="DD35" s="694">
        <v>253622</v>
      </c>
      <c r="DE35" s="710"/>
      <c r="DF35" s="710"/>
      <c r="DG35" s="710"/>
      <c r="DH35" s="710"/>
      <c r="DI35" s="710"/>
      <c r="DJ35" s="710"/>
      <c r="DK35" s="711"/>
      <c r="DL35" s="694">
        <v>210578</v>
      </c>
      <c r="DM35" s="710"/>
      <c r="DN35" s="710"/>
      <c r="DO35" s="710"/>
      <c r="DP35" s="710"/>
      <c r="DQ35" s="710"/>
      <c r="DR35" s="710"/>
      <c r="DS35" s="710"/>
      <c r="DT35" s="710"/>
      <c r="DU35" s="710"/>
      <c r="DV35" s="711"/>
      <c r="DW35" s="690">
        <v>4</v>
      </c>
      <c r="DX35" s="722"/>
      <c r="DY35" s="722"/>
      <c r="DZ35" s="722"/>
      <c r="EA35" s="722"/>
      <c r="EB35" s="722"/>
      <c r="EC35" s="723"/>
    </row>
    <row r="36" spans="2:133" ht="11.25" customHeight="1" x14ac:dyDescent="0.15">
      <c r="B36" s="682" t="s">
        <v>325</v>
      </c>
      <c r="C36" s="683"/>
      <c r="D36" s="683"/>
      <c r="E36" s="683"/>
      <c r="F36" s="683"/>
      <c r="G36" s="683"/>
      <c r="H36" s="683"/>
      <c r="I36" s="683"/>
      <c r="J36" s="683"/>
      <c r="K36" s="683"/>
      <c r="L36" s="683"/>
      <c r="M36" s="683"/>
      <c r="N36" s="683"/>
      <c r="O36" s="683"/>
      <c r="P36" s="683"/>
      <c r="Q36" s="684"/>
      <c r="R36" s="685">
        <v>118355</v>
      </c>
      <c r="S36" s="686"/>
      <c r="T36" s="686"/>
      <c r="U36" s="686"/>
      <c r="V36" s="686"/>
      <c r="W36" s="686"/>
      <c r="X36" s="686"/>
      <c r="Y36" s="687"/>
      <c r="Z36" s="688">
        <v>1.2</v>
      </c>
      <c r="AA36" s="688"/>
      <c r="AB36" s="688"/>
      <c r="AC36" s="688"/>
      <c r="AD36" s="689" t="s">
        <v>185</v>
      </c>
      <c r="AE36" s="689"/>
      <c r="AF36" s="689"/>
      <c r="AG36" s="689"/>
      <c r="AH36" s="689"/>
      <c r="AI36" s="689"/>
      <c r="AJ36" s="689"/>
      <c r="AK36" s="689"/>
      <c r="AL36" s="690" t="s">
        <v>185</v>
      </c>
      <c r="AM36" s="691"/>
      <c r="AN36" s="691"/>
      <c r="AO36" s="692"/>
      <c r="AP36" s="235"/>
      <c r="AQ36" s="759" t="s">
        <v>326</v>
      </c>
      <c r="AR36" s="760"/>
      <c r="AS36" s="760"/>
      <c r="AT36" s="760"/>
      <c r="AU36" s="760"/>
      <c r="AV36" s="760"/>
      <c r="AW36" s="760"/>
      <c r="AX36" s="760"/>
      <c r="AY36" s="761"/>
      <c r="AZ36" s="674">
        <v>790888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6376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2009390</v>
      </c>
      <c r="CS36" s="686"/>
      <c r="CT36" s="686"/>
      <c r="CU36" s="686"/>
      <c r="CV36" s="686"/>
      <c r="CW36" s="686"/>
      <c r="CX36" s="686"/>
      <c r="CY36" s="687"/>
      <c r="CZ36" s="690">
        <v>20.9</v>
      </c>
      <c r="DA36" s="722"/>
      <c r="DB36" s="722"/>
      <c r="DC36" s="724"/>
      <c r="DD36" s="694">
        <v>930049</v>
      </c>
      <c r="DE36" s="686"/>
      <c r="DF36" s="686"/>
      <c r="DG36" s="686"/>
      <c r="DH36" s="686"/>
      <c r="DI36" s="686"/>
      <c r="DJ36" s="686"/>
      <c r="DK36" s="687"/>
      <c r="DL36" s="694">
        <v>403707</v>
      </c>
      <c r="DM36" s="686"/>
      <c r="DN36" s="686"/>
      <c r="DO36" s="686"/>
      <c r="DP36" s="686"/>
      <c r="DQ36" s="686"/>
      <c r="DR36" s="686"/>
      <c r="DS36" s="686"/>
      <c r="DT36" s="686"/>
      <c r="DU36" s="686"/>
      <c r="DV36" s="687"/>
      <c r="DW36" s="690">
        <v>7.6</v>
      </c>
      <c r="DX36" s="722"/>
      <c r="DY36" s="722"/>
      <c r="DZ36" s="722"/>
      <c r="EA36" s="722"/>
      <c r="EB36" s="722"/>
      <c r="EC36" s="723"/>
    </row>
    <row r="37" spans="2:133" ht="11.25" customHeight="1" x14ac:dyDescent="0.15">
      <c r="B37" s="682" t="s">
        <v>329</v>
      </c>
      <c r="C37" s="683"/>
      <c r="D37" s="683"/>
      <c r="E37" s="683"/>
      <c r="F37" s="683"/>
      <c r="G37" s="683"/>
      <c r="H37" s="683"/>
      <c r="I37" s="683"/>
      <c r="J37" s="683"/>
      <c r="K37" s="683"/>
      <c r="L37" s="683"/>
      <c r="M37" s="683"/>
      <c r="N37" s="683"/>
      <c r="O37" s="683"/>
      <c r="P37" s="683"/>
      <c r="Q37" s="684"/>
      <c r="R37" s="685">
        <v>340075</v>
      </c>
      <c r="S37" s="686"/>
      <c r="T37" s="686"/>
      <c r="U37" s="686"/>
      <c r="V37" s="686"/>
      <c r="W37" s="686"/>
      <c r="X37" s="686"/>
      <c r="Y37" s="687"/>
      <c r="Z37" s="688">
        <v>3.4</v>
      </c>
      <c r="AA37" s="688"/>
      <c r="AB37" s="688"/>
      <c r="AC37" s="688"/>
      <c r="AD37" s="689" t="s">
        <v>185</v>
      </c>
      <c r="AE37" s="689"/>
      <c r="AF37" s="689"/>
      <c r="AG37" s="689"/>
      <c r="AH37" s="689"/>
      <c r="AI37" s="689"/>
      <c r="AJ37" s="689"/>
      <c r="AK37" s="689"/>
      <c r="AL37" s="690" t="s">
        <v>185</v>
      </c>
      <c r="AM37" s="691"/>
      <c r="AN37" s="691"/>
      <c r="AO37" s="692"/>
      <c r="AQ37" s="763" t="s">
        <v>330</v>
      </c>
      <c r="AR37" s="764"/>
      <c r="AS37" s="764"/>
      <c r="AT37" s="764"/>
      <c r="AU37" s="764"/>
      <c r="AV37" s="764"/>
      <c r="AW37" s="764"/>
      <c r="AX37" s="764"/>
      <c r="AY37" s="765"/>
      <c r="AZ37" s="685">
        <v>173455</v>
      </c>
      <c r="BA37" s="686"/>
      <c r="BB37" s="686"/>
      <c r="BC37" s="686"/>
      <c r="BD37" s="710"/>
      <c r="BE37" s="710"/>
      <c r="BF37" s="740"/>
      <c r="BG37" s="700" t="s">
        <v>331</v>
      </c>
      <c r="BH37" s="701"/>
      <c r="BI37" s="701"/>
      <c r="BJ37" s="701"/>
      <c r="BK37" s="701"/>
      <c r="BL37" s="701"/>
      <c r="BM37" s="701"/>
      <c r="BN37" s="701"/>
      <c r="BO37" s="701"/>
      <c r="BP37" s="701"/>
      <c r="BQ37" s="701"/>
      <c r="BR37" s="701"/>
      <c r="BS37" s="701"/>
      <c r="BT37" s="701"/>
      <c r="BU37" s="702"/>
      <c r="BV37" s="685">
        <v>5881</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454260</v>
      </c>
      <c r="CS37" s="710"/>
      <c r="CT37" s="710"/>
      <c r="CU37" s="710"/>
      <c r="CV37" s="710"/>
      <c r="CW37" s="710"/>
      <c r="CX37" s="710"/>
      <c r="CY37" s="711"/>
      <c r="CZ37" s="690">
        <v>4.7</v>
      </c>
      <c r="DA37" s="722"/>
      <c r="DB37" s="722"/>
      <c r="DC37" s="724"/>
      <c r="DD37" s="694">
        <v>440160</v>
      </c>
      <c r="DE37" s="710"/>
      <c r="DF37" s="710"/>
      <c r="DG37" s="710"/>
      <c r="DH37" s="710"/>
      <c r="DI37" s="710"/>
      <c r="DJ37" s="710"/>
      <c r="DK37" s="711"/>
      <c r="DL37" s="694">
        <v>305233</v>
      </c>
      <c r="DM37" s="710"/>
      <c r="DN37" s="710"/>
      <c r="DO37" s="710"/>
      <c r="DP37" s="710"/>
      <c r="DQ37" s="710"/>
      <c r="DR37" s="710"/>
      <c r="DS37" s="710"/>
      <c r="DT37" s="710"/>
      <c r="DU37" s="710"/>
      <c r="DV37" s="711"/>
      <c r="DW37" s="690">
        <v>5.7</v>
      </c>
      <c r="DX37" s="722"/>
      <c r="DY37" s="722"/>
      <c r="DZ37" s="722"/>
      <c r="EA37" s="722"/>
      <c r="EB37" s="722"/>
      <c r="EC37" s="723"/>
    </row>
    <row r="38" spans="2:133" ht="11.25" customHeight="1" x14ac:dyDescent="0.15">
      <c r="B38" s="682" t="s">
        <v>333</v>
      </c>
      <c r="C38" s="683"/>
      <c r="D38" s="683"/>
      <c r="E38" s="683"/>
      <c r="F38" s="683"/>
      <c r="G38" s="683"/>
      <c r="H38" s="683"/>
      <c r="I38" s="683"/>
      <c r="J38" s="683"/>
      <c r="K38" s="683"/>
      <c r="L38" s="683"/>
      <c r="M38" s="683"/>
      <c r="N38" s="683"/>
      <c r="O38" s="683"/>
      <c r="P38" s="683"/>
      <c r="Q38" s="684"/>
      <c r="R38" s="685">
        <v>68003</v>
      </c>
      <c r="S38" s="686"/>
      <c r="T38" s="686"/>
      <c r="U38" s="686"/>
      <c r="V38" s="686"/>
      <c r="W38" s="686"/>
      <c r="X38" s="686"/>
      <c r="Y38" s="687"/>
      <c r="Z38" s="688">
        <v>0.7</v>
      </c>
      <c r="AA38" s="688"/>
      <c r="AB38" s="688"/>
      <c r="AC38" s="688"/>
      <c r="AD38" s="689">
        <v>167</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102973</v>
      </c>
      <c r="BA38" s="686"/>
      <c r="BB38" s="686"/>
      <c r="BC38" s="686"/>
      <c r="BD38" s="710"/>
      <c r="BE38" s="710"/>
      <c r="BF38" s="740"/>
      <c r="BG38" s="700" t="s">
        <v>335</v>
      </c>
      <c r="BH38" s="701"/>
      <c r="BI38" s="701"/>
      <c r="BJ38" s="701"/>
      <c r="BK38" s="701"/>
      <c r="BL38" s="701"/>
      <c r="BM38" s="701"/>
      <c r="BN38" s="701"/>
      <c r="BO38" s="701"/>
      <c r="BP38" s="701"/>
      <c r="BQ38" s="701"/>
      <c r="BR38" s="701"/>
      <c r="BS38" s="701"/>
      <c r="BT38" s="701"/>
      <c r="BU38" s="702"/>
      <c r="BV38" s="685">
        <v>1468</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773002</v>
      </c>
      <c r="CS38" s="686"/>
      <c r="CT38" s="686"/>
      <c r="CU38" s="686"/>
      <c r="CV38" s="686"/>
      <c r="CW38" s="686"/>
      <c r="CX38" s="686"/>
      <c r="CY38" s="687"/>
      <c r="CZ38" s="690">
        <v>8</v>
      </c>
      <c r="DA38" s="722"/>
      <c r="DB38" s="722"/>
      <c r="DC38" s="724"/>
      <c r="DD38" s="694">
        <v>597373</v>
      </c>
      <c r="DE38" s="686"/>
      <c r="DF38" s="686"/>
      <c r="DG38" s="686"/>
      <c r="DH38" s="686"/>
      <c r="DI38" s="686"/>
      <c r="DJ38" s="686"/>
      <c r="DK38" s="687"/>
      <c r="DL38" s="694">
        <v>510295</v>
      </c>
      <c r="DM38" s="686"/>
      <c r="DN38" s="686"/>
      <c r="DO38" s="686"/>
      <c r="DP38" s="686"/>
      <c r="DQ38" s="686"/>
      <c r="DR38" s="686"/>
      <c r="DS38" s="686"/>
      <c r="DT38" s="686"/>
      <c r="DU38" s="686"/>
      <c r="DV38" s="687"/>
      <c r="DW38" s="690">
        <v>9.6</v>
      </c>
      <c r="DX38" s="722"/>
      <c r="DY38" s="722"/>
      <c r="DZ38" s="722"/>
      <c r="EA38" s="722"/>
      <c r="EB38" s="722"/>
      <c r="EC38" s="723"/>
    </row>
    <row r="39" spans="2:133" ht="11.25" customHeight="1" x14ac:dyDescent="0.15">
      <c r="B39" s="682" t="s">
        <v>337</v>
      </c>
      <c r="C39" s="683"/>
      <c r="D39" s="683"/>
      <c r="E39" s="683"/>
      <c r="F39" s="683"/>
      <c r="G39" s="683"/>
      <c r="H39" s="683"/>
      <c r="I39" s="683"/>
      <c r="J39" s="683"/>
      <c r="K39" s="683"/>
      <c r="L39" s="683"/>
      <c r="M39" s="683"/>
      <c r="N39" s="683"/>
      <c r="O39" s="683"/>
      <c r="P39" s="683"/>
      <c r="Q39" s="684"/>
      <c r="R39" s="685">
        <v>1373366</v>
      </c>
      <c r="S39" s="686"/>
      <c r="T39" s="686"/>
      <c r="U39" s="686"/>
      <c r="V39" s="686"/>
      <c r="W39" s="686"/>
      <c r="X39" s="686"/>
      <c r="Y39" s="687"/>
      <c r="Z39" s="688">
        <v>13.7</v>
      </c>
      <c r="AA39" s="688"/>
      <c r="AB39" s="688"/>
      <c r="AC39" s="688"/>
      <c r="AD39" s="689" t="s">
        <v>185</v>
      </c>
      <c r="AE39" s="689"/>
      <c r="AF39" s="689"/>
      <c r="AG39" s="689"/>
      <c r="AH39" s="689"/>
      <c r="AI39" s="689"/>
      <c r="AJ39" s="689"/>
      <c r="AK39" s="689"/>
      <c r="AL39" s="690" t="s">
        <v>185</v>
      </c>
      <c r="AM39" s="691"/>
      <c r="AN39" s="691"/>
      <c r="AO39" s="692"/>
      <c r="AQ39" s="763" t="s">
        <v>338</v>
      </c>
      <c r="AR39" s="764"/>
      <c r="AS39" s="764"/>
      <c r="AT39" s="764"/>
      <c r="AU39" s="764"/>
      <c r="AV39" s="764"/>
      <c r="AW39" s="764"/>
      <c r="AX39" s="764"/>
      <c r="AY39" s="765"/>
      <c r="AZ39" s="685">
        <v>17886</v>
      </c>
      <c r="BA39" s="686"/>
      <c r="BB39" s="686"/>
      <c r="BC39" s="686"/>
      <c r="BD39" s="710"/>
      <c r="BE39" s="710"/>
      <c r="BF39" s="740"/>
      <c r="BG39" s="700" t="s">
        <v>339</v>
      </c>
      <c r="BH39" s="701"/>
      <c r="BI39" s="701"/>
      <c r="BJ39" s="701"/>
      <c r="BK39" s="701"/>
      <c r="BL39" s="701"/>
      <c r="BM39" s="701"/>
      <c r="BN39" s="701"/>
      <c r="BO39" s="701"/>
      <c r="BP39" s="701"/>
      <c r="BQ39" s="701"/>
      <c r="BR39" s="701"/>
      <c r="BS39" s="701"/>
      <c r="BT39" s="701"/>
      <c r="BU39" s="702"/>
      <c r="BV39" s="685">
        <v>2999</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270827</v>
      </c>
      <c r="CS39" s="710"/>
      <c r="CT39" s="710"/>
      <c r="CU39" s="710"/>
      <c r="CV39" s="710"/>
      <c r="CW39" s="710"/>
      <c r="CX39" s="710"/>
      <c r="CY39" s="711"/>
      <c r="CZ39" s="690">
        <v>2.8</v>
      </c>
      <c r="DA39" s="722"/>
      <c r="DB39" s="722"/>
      <c r="DC39" s="724"/>
      <c r="DD39" s="694">
        <v>188942</v>
      </c>
      <c r="DE39" s="710"/>
      <c r="DF39" s="710"/>
      <c r="DG39" s="710"/>
      <c r="DH39" s="710"/>
      <c r="DI39" s="710"/>
      <c r="DJ39" s="710"/>
      <c r="DK39" s="711"/>
      <c r="DL39" s="694" t="s">
        <v>185</v>
      </c>
      <c r="DM39" s="710"/>
      <c r="DN39" s="710"/>
      <c r="DO39" s="710"/>
      <c r="DP39" s="710"/>
      <c r="DQ39" s="710"/>
      <c r="DR39" s="710"/>
      <c r="DS39" s="710"/>
      <c r="DT39" s="710"/>
      <c r="DU39" s="710"/>
      <c r="DV39" s="711"/>
      <c r="DW39" s="690" t="s">
        <v>185</v>
      </c>
      <c r="DX39" s="722"/>
      <c r="DY39" s="722"/>
      <c r="DZ39" s="722"/>
      <c r="EA39" s="722"/>
      <c r="EB39" s="722"/>
      <c r="EC39" s="723"/>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185</v>
      </c>
      <c r="S40" s="686"/>
      <c r="T40" s="686"/>
      <c r="U40" s="686"/>
      <c r="V40" s="686"/>
      <c r="W40" s="686"/>
      <c r="X40" s="686"/>
      <c r="Y40" s="687"/>
      <c r="Z40" s="688" t="s">
        <v>185</v>
      </c>
      <c r="AA40" s="688"/>
      <c r="AB40" s="688"/>
      <c r="AC40" s="688"/>
      <c r="AD40" s="689" t="s">
        <v>185</v>
      </c>
      <c r="AE40" s="689"/>
      <c r="AF40" s="689"/>
      <c r="AG40" s="689"/>
      <c r="AH40" s="689"/>
      <c r="AI40" s="689"/>
      <c r="AJ40" s="689"/>
      <c r="AK40" s="689"/>
      <c r="AL40" s="690" t="s">
        <v>185</v>
      </c>
      <c r="AM40" s="691"/>
      <c r="AN40" s="691"/>
      <c r="AO40" s="692"/>
      <c r="AQ40" s="763" t="s">
        <v>342</v>
      </c>
      <c r="AR40" s="764"/>
      <c r="AS40" s="764"/>
      <c r="AT40" s="764"/>
      <c r="AU40" s="764"/>
      <c r="AV40" s="764"/>
      <c r="AW40" s="764"/>
      <c r="AX40" s="764"/>
      <c r="AY40" s="765"/>
      <c r="AZ40" s="685">
        <v>13662</v>
      </c>
      <c r="BA40" s="686"/>
      <c r="BB40" s="686"/>
      <c r="BC40" s="686"/>
      <c r="BD40" s="710"/>
      <c r="BE40" s="710"/>
      <c r="BF40" s="740"/>
      <c r="BG40" s="766" t="s">
        <v>343</v>
      </c>
      <c r="BH40" s="767"/>
      <c r="BI40" s="767"/>
      <c r="BJ40" s="767"/>
      <c r="BK40" s="767"/>
      <c r="BL40" s="236"/>
      <c r="BM40" s="701" t="s">
        <v>344</v>
      </c>
      <c r="BN40" s="701"/>
      <c r="BO40" s="701"/>
      <c r="BP40" s="701"/>
      <c r="BQ40" s="701"/>
      <c r="BR40" s="701"/>
      <c r="BS40" s="701"/>
      <c r="BT40" s="701"/>
      <c r="BU40" s="702"/>
      <c r="BV40" s="685">
        <v>152</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t="s">
        <v>185</v>
      </c>
      <c r="CS40" s="686"/>
      <c r="CT40" s="686"/>
      <c r="CU40" s="686"/>
      <c r="CV40" s="686"/>
      <c r="CW40" s="686"/>
      <c r="CX40" s="686"/>
      <c r="CY40" s="687"/>
      <c r="CZ40" s="690" t="s">
        <v>185</v>
      </c>
      <c r="DA40" s="722"/>
      <c r="DB40" s="722"/>
      <c r="DC40" s="724"/>
      <c r="DD40" s="694" t="s">
        <v>185</v>
      </c>
      <c r="DE40" s="686"/>
      <c r="DF40" s="686"/>
      <c r="DG40" s="686"/>
      <c r="DH40" s="686"/>
      <c r="DI40" s="686"/>
      <c r="DJ40" s="686"/>
      <c r="DK40" s="687"/>
      <c r="DL40" s="694" t="s">
        <v>185</v>
      </c>
      <c r="DM40" s="686"/>
      <c r="DN40" s="686"/>
      <c r="DO40" s="686"/>
      <c r="DP40" s="686"/>
      <c r="DQ40" s="686"/>
      <c r="DR40" s="686"/>
      <c r="DS40" s="686"/>
      <c r="DT40" s="686"/>
      <c r="DU40" s="686"/>
      <c r="DV40" s="687"/>
      <c r="DW40" s="690" t="s">
        <v>185</v>
      </c>
      <c r="DX40" s="722"/>
      <c r="DY40" s="722"/>
      <c r="DZ40" s="722"/>
      <c r="EA40" s="722"/>
      <c r="EB40" s="722"/>
      <c r="EC40" s="723"/>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185</v>
      </c>
      <c r="AA41" s="688"/>
      <c r="AB41" s="688"/>
      <c r="AC41" s="688"/>
      <c r="AD41" s="689" t="s">
        <v>185</v>
      </c>
      <c r="AE41" s="689"/>
      <c r="AF41" s="689"/>
      <c r="AG41" s="689"/>
      <c r="AH41" s="689"/>
      <c r="AI41" s="689"/>
      <c r="AJ41" s="689"/>
      <c r="AK41" s="689"/>
      <c r="AL41" s="690" t="s">
        <v>185</v>
      </c>
      <c r="AM41" s="691"/>
      <c r="AN41" s="691"/>
      <c r="AO41" s="692"/>
      <c r="AQ41" s="763" t="s">
        <v>347</v>
      </c>
      <c r="AR41" s="764"/>
      <c r="AS41" s="764"/>
      <c r="AT41" s="764"/>
      <c r="AU41" s="764"/>
      <c r="AV41" s="764"/>
      <c r="AW41" s="764"/>
      <c r="AX41" s="764"/>
      <c r="AY41" s="765"/>
      <c r="AZ41" s="685">
        <v>89930</v>
      </c>
      <c r="BA41" s="686"/>
      <c r="BB41" s="686"/>
      <c r="BC41" s="686"/>
      <c r="BD41" s="710"/>
      <c r="BE41" s="710"/>
      <c r="BF41" s="740"/>
      <c r="BG41" s="766"/>
      <c r="BH41" s="767"/>
      <c r="BI41" s="767"/>
      <c r="BJ41" s="767"/>
      <c r="BK41" s="767"/>
      <c r="BL41" s="236"/>
      <c r="BM41" s="701" t="s">
        <v>348</v>
      </c>
      <c r="BN41" s="701"/>
      <c r="BO41" s="701"/>
      <c r="BP41" s="701"/>
      <c r="BQ41" s="701"/>
      <c r="BR41" s="701"/>
      <c r="BS41" s="701"/>
      <c r="BT41" s="701"/>
      <c r="BU41" s="702"/>
      <c r="BV41" s="685">
        <v>2</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185</v>
      </c>
      <c r="CS41" s="710"/>
      <c r="CT41" s="710"/>
      <c r="CU41" s="710"/>
      <c r="CV41" s="710"/>
      <c r="CW41" s="710"/>
      <c r="CX41" s="710"/>
      <c r="CY41" s="711"/>
      <c r="CZ41" s="690" t="s">
        <v>185</v>
      </c>
      <c r="DA41" s="722"/>
      <c r="DB41" s="722"/>
      <c r="DC41" s="724"/>
      <c r="DD41" s="694" t="s">
        <v>185</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155344</v>
      </c>
      <c r="S42" s="686"/>
      <c r="T42" s="686"/>
      <c r="U42" s="686"/>
      <c r="V42" s="686"/>
      <c r="W42" s="686"/>
      <c r="X42" s="686"/>
      <c r="Y42" s="687"/>
      <c r="Z42" s="688">
        <v>1.6</v>
      </c>
      <c r="AA42" s="688"/>
      <c r="AB42" s="688"/>
      <c r="AC42" s="688"/>
      <c r="AD42" s="689" t="s">
        <v>185</v>
      </c>
      <c r="AE42" s="689"/>
      <c r="AF42" s="689"/>
      <c r="AG42" s="689"/>
      <c r="AH42" s="689"/>
      <c r="AI42" s="689"/>
      <c r="AJ42" s="689"/>
      <c r="AK42" s="689"/>
      <c r="AL42" s="690" t="s">
        <v>185</v>
      </c>
      <c r="AM42" s="691"/>
      <c r="AN42" s="691"/>
      <c r="AO42" s="692"/>
      <c r="AQ42" s="784" t="s">
        <v>351</v>
      </c>
      <c r="AR42" s="785"/>
      <c r="AS42" s="785"/>
      <c r="AT42" s="785"/>
      <c r="AU42" s="785"/>
      <c r="AV42" s="785"/>
      <c r="AW42" s="785"/>
      <c r="AX42" s="785"/>
      <c r="AY42" s="786"/>
      <c r="AZ42" s="776">
        <v>392982</v>
      </c>
      <c r="BA42" s="777"/>
      <c r="BB42" s="777"/>
      <c r="BC42" s="777"/>
      <c r="BD42" s="756"/>
      <c r="BE42" s="756"/>
      <c r="BF42" s="758"/>
      <c r="BG42" s="768"/>
      <c r="BH42" s="769"/>
      <c r="BI42" s="769"/>
      <c r="BJ42" s="769"/>
      <c r="BK42" s="769"/>
      <c r="BL42" s="237"/>
      <c r="BM42" s="713" t="s">
        <v>352</v>
      </c>
      <c r="BN42" s="713"/>
      <c r="BO42" s="713"/>
      <c r="BP42" s="713"/>
      <c r="BQ42" s="713"/>
      <c r="BR42" s="713"/>
      <c r="BS42" s="713"/>
      <c r="BT42" s="713"/>
      <c r="BU42" s="714"/>
      <c r="BV42" s="776">
        <v>237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2035634</v>
      </c>
      <c r="CS42" s="686"/>
      <c r="CT42" s="686"/>
      <c r="CU42" s="686"/>
      <c r="CV42" s="686"/>
      <c r="CW42" s="686"/>
      <c r="CX42" s="686"/>
      <c r="CY42" s="687"/>
      <c r="CZ42" s="690">
        <v>21.1</v>
      </c>
      <c r="DA42" s="691"/>
      <c r="DB42" s="691"/>
      <c r="DC42" s="703"/>
      <c r="DD42" s="694">
        <v>577155</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10019807</v>
      </c>
      <c r="S43" s="777"/>
      <c r="T43" s="777"/>
      <c r="U43" s="777"/>
      <c r="V43" s="777"/>
      <c r="W43" s="777"/>
      <c r="X43" s="777"/>
      <c r="Y43" s="778"/>
      <c r="Z43" s="779">
        <v>100</v>
      </c>
      <c r="AA43" s="779"/>
      <c r="AB43" s="779"/>
      <c r="AC43" s="779"/>
      <c r="AD43" s="780">
        <v>5165670</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23650</v>
      </c>
      <c r="CS43" s="710"/>
      <c r="CT43" s="710"/>
      <c r="CU43" s="710"/>
      <c r="CV43" s="710"/>
      <c r="CW43" s="710"/>
      <c r="CX43" s="710"/>
      <c r="CY43" s="711"/>
      <c r="CZ43" s="690">
        <v>0.2</v>
      </c>
      <c r="DA43" s="722"/>
      <c r="DB43" s="722"/>
      <c r="DC43" s="724"/>
      <c r="DD43" s="694">
        <v>6710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2035634</v>
      </c>
      <c r="CS44" s="686"/>
      <c r="CT44" s="686"/>
      <c r="CU44" s="686"/>
      <c r="CV44" s="686"/>
      <c r="CW44" s="686"/>
      <c r="CX44" s="686"/>
      <c r="CY44" s="687"/>
      <c r="CZ44" s="690">
        <v>21.1</v>
      </c>
      <c r="DA44" s="691"/>
      <c r="DB44" s="691"/>
      <c r="DC44" s="703"/>
      <c r="DD44" s="694">
        <v>577155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901316</v>
      </c>
      <c r="CS45" s="710"/>
      <c r="CT45" s="710"/>
      <c r="CU45" s="710"/>
      <c r="CV45" s="710"/>
      <c r="CW45" s="710"/>
      <c r="CX45" s="710"/>
      <c r="CY45" s="711"/>
      <c r="CZ45" s="690">
        <v>9.4</v>
      </c>
      <c r="DA45" s="722"/>
      <c r="DB45" s="722"/>
      <c r="DC45" s="724"/>
      <c r="DD45" s="694">
        <v>157897</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897266</v>
      </c>
      <c r="CS46" s="686"/>
      <c r="CT46" s="686"/>
      <c r="CU46" s="686"/>
      <c r="CV46" s="686"/>
      <c r="CW46" s="686"/>
      <c r="CX46" s="686"/>
      <c r="CY46" s="687"/>
      <c r="CZ46" s="690">
        <v>9.3000000000000007</v>
      </c>
      <c r="DA46" s="691"/>
      <c r="DB46" s="691"/>
      <c r="DC46" s="703"/>
      <c r="DD46" s="694">
        <v>379718</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185</v>
      </c>
      <c r="CS47" s="710"/>
      <c r="CT47" s="710"/>
      <c r="CU47" s="710"/>
      <c r="CV47" s="710"/>
      <c r="CW47" s="710"/>
      <c r="CX47" s="710"/>
      <c r="CY47" s="711"/>
      <c r="CZ47" s="690" t="s">
        <v>185</v>
      </c>
      <c r="DA47" s="722"/>
      <c r="DB47" s="722"/>
      <c r="DC47" s="724"/>
      <c r="DD47" s="694" t="s">
        <v>185</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185</v>
      </c>
      <c r="CS48" s="686"/>
      <c r="CT48" s="686"/>
      <c r="CU48" s="686"/>
      <c r="CV48" s="686"/>
      <c r="CW48" s="686"/>
      <c r="CX48" s="686"/>
      <c r="CY48" s="687"/>
      <c r="CZ48" s="690" t="s">
        <v>185</v>
      </c>
      <c r="DA48" s="691"/>
      <c r="DB48" s="691"/>
      <c r="DC48" s="703"/>
      <c r="DD48" s="694" t="s">
        <v>185</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9634515</v>
      </c>
      <c r="CS49" s="756"/>
      <c r="CT49" s="756"/>
      <c r="CU49" s="756"/>
      <c r="CV49" s="756"/>
      <c r="CW49" s="756"/>
      <c r="CX49" s="756"/>
      <c r="CY49" s="787"/>
      <c r="CZ49" s="781">
        <v>100</v>
      </c>
      <c r="DA49" s="788"/>
      <c r="DB49" s="788"/>
      <c r="DC49" s="789"/>
      <c r="DD49" s="790">
        <v>6053934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jWaOZH1V7HgBluokVWel2WbhxyN6u0irBCUtmCY+yXXvzVByBcMPCw5ANhgElNMd/ZHNlFF5c2bo/Q7DRHunQ==" saltValue="m8WNtYxet3HbqBn2LoS3b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5"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10021</v>
      </c>
      <c r="R7" s="821"/>
      <c r="S7" s="821"/>
      <c r="T7" s="821"/>
      <c r="U7" s="821"/>
      <c r="V7" s="821">
        <v>9636</v>
      </c>
      <c r="W7" s="821"/>
      <c r="X7" s="821"/>
      <c r="Y7" s="821"/>
      <c r="Z7" s="821"/>
      <c r="AA7" s="821">
        <v>385</v>
      </c>
      <c r="AB7" s="821"/>
      <c r="AC7" s="821"/>
      <c r="AD7" s="821"/>
      <c r="AE7" s="822"/>
      <c r="AF7" s="823">
        <v>358</v>
      </c>
      <c r="AG7" s="824"/>
      <c r="AH7" s="824"/>
      <c r="AI7" s="824"/>
      <c r="AJ7" s="825"/>
      <c r="AK7" s="860">
        <v>118</v>
      </c>
      <c r="AL7" s="861"/>
      <c r="AM7" s="861"/>
      <c r="AN7" s="861"/>
      <c r="AO7" s="861"/>
      <c r="AP7" s="861">
        <v>10789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0"/>
      <c r="AL22" s="891"/>
      <c r="AM22" s="891"/>
      <c r="AN22" s="891"/>
      <c r="AO22" s="891"/>
      <c r="AP22" s="891"/>
      <c r="AQ22" s="891"/>
      <c r="AR22" s="891"/>
      <c r="AS22" s="891"/>
      <c r="AT22" s="891"/>
      <c r="AU22" s="892"/>
      <c r="AV22" s="892"/>
      <c r="AW22" s="892"/>
      <c r="AX22" s="892"/>
      <c r="AY22" s="893"/>
      <c r="AZ22" s="894" t="s">
        <v>388</v>
      </c>
      <c r="BA22" s="894"/>
      <c r="BB22" s="894"/>
      <c r="BC22" s="894"/>
      <c r="BD22" s="895"/>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10021</v>
      </c>
      <c r="R23" s="880"/>
      <c r="S23" s="880"/>
      <c r="T23" s="880"/>
      <c r="U23" s="880"/>
      <c r="V23" s="880">
        <v>9636</v>
      </c>
      <c r="W23" s="880"/>
      <c r="X23" s="880"/>
      <c r="Y23" s="880"/>
      <c r="Z23" s="880"/>
      <c r="AA23" s="880">
        <v>385</v>
      </c>
      <c r="AB23" s="880"/>
      <c r="AC23" s="880"/>
      <c r="AD23" s="880"/>
      <c r="AE23" s="881"/>
      <c r="AF23" s="882">
        <v>358</v>
      </c>
      <c r="AG23" s="880"/>
      <c r="AH23" s="880"/>
      <c r="AI23" s="880"/>
      <c r="AJ23" s="883"/>
      <c r="AK23" s="884"/>
      <c r="AL23" s="885"/>
      <c r="AM23" s="885"/>
      <c r="AN23" s="885"/>
      <c r="AO23" s="885"/>
      <c r="AP23" s="881">
        <v>10789</v>
      </c>
      <c r="AQ23" s="886"/>
      <c r="AR23" s="886"/>
      <c r="AS23" s="886"/>
      <c r="AT23" s="887"/>
      <c r="AU23" s="888"/>
      <c r="AV23" s="888"/>
      <c r="AW23" s="888"/>
      <c r="AX23" s="888"/>
      <c r="AY23" s="889"/>
      <c r="AZ23" s="897" t="s">
        <v>391</v>
      </c>
      <c r="BA23" s="886"/>
      <c r="BB23" s="886"/>
      <c r="BC23" s="886"/>
      <c r="BD23" s="898"/>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6" t="s">
        <v>392</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9" t="s">
        <v>397</v>
      </c>
      <c r="AG26" s="900"/>
      <c r="AH26" s="900"/>
      <c r="AI26" s="900"/>
      <c r="AJ26" s="901"/>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9">
        <v>1323</v>
      </c>
      <c r="R28" s="910"/>
      <c r="S28" s="910"/>
      <c r="T28" s="910"/>
      <c r="U28" s="910"/>
      <c r="V28" s="910">
        <v>1316</v>
      </c>
      <c r="W28" s="910"/>
      <c r="X28" s="910"/>
      <c r="Y28" s="910"/>
      <c r="Z28" s="910"/>
      <c r="AA28" s="910">
        <v>6</v>
      </c>
      <c r="AB28" s="910"/>
      <c r="AC28" s="910"/>
      <c r="AD28" s="910"/>
      <c r="AE28" s="911"/>
      <c r="AF28" s="912">
        <v>6</v>
      </c>
      <c r="AG28" s="910"/>
      <c r="AH28" s="910"/>
      <c r="AI28" s="910"/>
      <c r="AJ28" s="913"/>
      <c r="AK28" s="914">
        <v>90</v>
      </c>
      <c r="AL28" s="905"/>
      <c r="AM28" s="905"/>
      <c r="AN28" s="905"/>
      <c r="AO28" s="905"/>
      <c r="AP28" s="905" t="s">
        <v>572</v>
      </c>
      <c r="AQ28" s="905"/>
      <c r="AR28" s="905"/>
      <c r="AS28" s="905"/>
      <c r="AT28" s="905"/>
      <c r="AU28" s="905" t="s">
        <v>572</v>
      </c>
      <c r="AV28" s="905"/>
      <c r="AW28" s="905"/>
      <c r="AX28" s="905"/>
      <c r="AY28" s="905"/>
      <c r="AZ28" s="906" t="s">
        <v>572</v>
      </c>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1074</v>
      </c>
      <c r="R29" s="845"/>
      <c r="S29" s="845"/>
      <c r="T29" s="845"/>
      <c r="U29" s="845"/>
      <c r="V29" s="845">
        <v>1069</v>
      </c>
      <c r="W29" s="845"/>
      <c r="X29" s="845"/>
      <c r="Y29" s="845"/>
      <c r="Z29" s="845"/>
      <c r="AA29" s="845">
        <v>5</v>
      </c>
      <c r="AB29" s="845"/>
      <c r="AC29" s="845"/>
      <c r="AD29" s="845"/>
      <c r="AE29" s="846"/>
      <c r="AF29" s="847">
        <v>5</v>
      </c>
      <c r="AG29" s="848"/>
      <c r="AH29" s="848"/>
      <c r="AI29" s="848"/>
      <c r="AJ29" s="849"/>
      <c r="AK29" s="917">
        <v>205</v>
      </c>
      <c r="AL29" s="918"/>
      <c r="AM29" s="918"/>
      <c r="AN29" s="918"/>
      <c r="AO29" s="918"/>
      <c r="AP29" s="918" t="s">
        <v>572</v>
      </c>
      <c r="AQ29" s="918"/>
      <c r="AR29" s="918"/>
      <c r="AS29" s="918"/>
      <c r="AT29" s="918"/>
      <c r="AU29" s="918" t="s">
        <v>572</v>
      </c>
      <c r="AV29" s="918"/>
      <c r="AW29" s="918"/>
      <c r="AX29" s="918"/>
      <c r="AY29" s="918"/>
      <c r="AZ29" s="918" t="s">
        <v>572</v>
      </c>
      <c r="BA29" s="918"/>
      <c r="BB29" s="918"/>
      <c r="BC29" s="918"/>
      <c r="BD29" s="918"/>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152</v>
      </c>
      <c r="R30" s="845"/>
      <c r="S30" s="845"/>
      <c r="T30" s="845"/>
      <c r="U30" s="845"/>
      <c r="V30" s="845">
        <v>151</v>
      </c>
      <c r="W30" s="845"/>
      <c r="X30" s="845"/>
      <c r="Y30" s="845"/>
      <c r="Z30" s="845"/>
      <c r="AA30" s="845">
        <v>0</v>
      </c>
      <c r="AB30" s="845"/>
      <c r="AC30" s="845"/>
      <c r="AD30" s="845"/>
      <c r="AE30" s="846"/>
      <c r="AF30" s="847">
        <v>0</v>
      </c>
      <c r="AG30" s="848"/>
      <c r="AH30" s="848"/>
      <c r="AI30" s="848"/>
      <c r="AJ30" s="849"/>
      <c r="AK30" s="917">
        <v>50</v>
      </c>
      <c r="AL30" s="918"/>
      <c r="AM30" s="918"/>
      <c r="AN30" s="918"/>
      <c r="AO30" s="918"/>
      <c r="AP30" s="918" t="s">
        <v>572</v>
      </c>
      <c r="AQ30" s="918"/>
      <c r="AR30" s="918"/>
      <c r="AS30" s="918"/>
      <c r="AT30" s="918"/>
      <c r="AU30" s="918" t="s">
        <v>572</v>
      </c>
      <c r="AV30" s="918"/>
      <c r="AW30" s="918"/>
      <c r="AX30" s="918"/>
      <c r="AY30" s="918"/>
      <c r="AZ30" s="918" t="s">
        <v>572</v>
      </c>
      <c r="BA30" s="918"/>
      <c r="BB30" s="918"/>
      <c r="BC30" s="918"/>
      <c r="BD30" s="918"/>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185</v>
      </c>
      <c r="R31" s="845"/>
      <c r="S31" s="845"/>
      <c r="T31" s="845"/>
      <c r="U31" s="845"/>
      <c r="V31" s="845">
        <v>216</v>
      </c>
      <c r="W31" s="845"/>
      <c r="X31" s="845"/>
      <c r="Y31" s="845"/>
      <c r="Z31" s="845"/>
      <c r="AA31" s="845">
        <v>-30</v>
      </c>
      <c r="AB31" s="845"/>
      <c r="AC31" s="845"/>
      <c r="AD31" s="845"/>
      <c r="AE31" s="846"/>
      <c r="AF31" s="847">
        <v>296</v>
      </c>
      <c r="AG31" s="848"/>
      <c r="AH31" s="848"/>
      <c r="AI31" s="848"/>
      <c r="AJ31" s="849"/>
      <c r="AK31" s="917">
        <v>11</v>
      </c>
      <c r="AL31" s="918"/>
      <c r="AM31" s="918"/>
      <c r="AN31" s="918"/>
      <c r="AO31" s="918"/>
      <c r="AP31" s="918">
        <v>114</v>
      </c>
      <c r="AQ31" s="918"/>
      <c r="AR31" s="918"/>
      <c r="AS31" s="918"/>
      <c r="AT31" s="918"/>
      <c r="AU31" s="918">
        <v>26</v>
      </c>
      <c r="AV31" s="918"/>
      <c r="AW31" s="918"/>
      <c r="AX31" s="918"/>
      <c r="AY31" s="918"/>
      <c r="AZ31" s="918" t="s">
        <v>572</v>
      </c>
      <c r="BA31" s="918"/>
      <c r="BB31" s="918"/>
      <c r="BC31" s="918"/>
      <c r="BD31" s="918"/>
      <c r="BE31" s="915" t="s">
        <v>406</v>
      </c>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136</v>
      </c>
      <c r="R32" s="845"/>
      <c r="S32" s="845"/>
      <c r="T32" s="845"/>
      <c r="U32" s="845"/>
      <c r="V32" s="845">
        <v>135</v>
      </c>
      <c r="W32" s="845"/>
      <c r="X32" s="845"/>
      <c r="Y32" s="845"/>
      <c r="Z32" s="845"/>
      <c r="AA32" s="845">
        <v>1</v>
      </c>
      <c r="AB32" s="845"/>
      <c r="AC32" s="845"/>
      <c r="AD32" s="845"/>
      <c r="AE32" s="846"/>
      <c r="AF32" s="847">
        <v>1</v>
      </c>
      <c r="AG32" s="848"/>
      <c r="AH32" s="848"/>
      <c r="AI32" s="848"/>
      <c r="AJ32" s="849"/>
      <c r="AK32" s="917">
        <v>103</v>
      </c>
      <c r="AL32" s="918"/>
      <c r="AM32" s="918"/>
      <c r="AN32" s="918"/>
      <c r="AO32" s="918"/>
      <c r="AP32" s="918">
        <v>326</v>
      </c>
      <c r="AQ32" s="918"/>
      <c r="AR32" s="918"/>
      <c r="AS32" s="918"/>
      <c r="AT32" s="918"/>
      <c r="AU32" s="918">
        <v>273</v>
      </c>
      <c r="AV32" s="918"/>
      <c r="AW32" s="918"/>
      <c r="AX32" s="918"/>
      <c r="AY32" s="918"/>
      <c r="AZ32" s="918" t="s">
        <v>572</v>
      </c>
      <c r="BA32" s="918"/>
      <c r="BB32" s="918"/>
      <c r="BC32" s="918"/>
      <c r="BD32" s="918"/>
      <c r="BE32" s="915" t="s">
        <v>408</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367</v>
      </c>
      <c r="R33" s="845"/>
      <c r="S33" s="845"/>
      <c r="T33" s="845"/>
      <c r="U33" s="845"/>
      <c r="V33" s="845">
        <v>366</v>
      </c>
      <c r="W33" s="845"/>
      <c r="X33" s="845"/>
      <c r="Y33" s="845"/>
      <c r="Z33" s="845"/>
      <c r="AA33" s="845">
        <v>1</v>
      </c>
      <c r="AB33" s="845"/>
      <c r="AC33" s="845"/>
      <c r="AD33" s="845"/>
      <c r="AE33" s="846"/>
      <c r="AF33" s="847">
        <v>1</v>
      </c>
      <c r="AG33" s="848"/>
      <c r="AH33" s="848"/>
      <c r="AI33" s="848"/>
      <c r="AJ33" s="849"/>
      <c r="AK33" s="917">
        <v>173</v>
      </c>
      <c r="AL33" s="918"/>
      <c r="AM33" s="918"/>
      <c r="AN33" s="918"/>
      <c r="AO33" s="918"/>
      <c r="AP33" s="918">
        <v>1580</v>
      </c>
      <c r="AQ33" s="918"/>
      <c r="AR33" s="918"/>
      <c r="AS33" s="918"/>
      <c r="AT33" s="918"/>
      <c r="AU33" s="918">
        <v>1580</v>
      </c>
      <c r="AV33" s="918"/>
      <c r="AW33" s="918"/>
      <c r="AX33" s="918"/>
      <c r="AY33" s="918"/>
      <c r="AZ33" s="918" t="s">
        <v>572</v>
      </c>
      <c r="BA33" s="918"/>
      <c r="BB33" s="918"/>
      <c r="BC33" s="918"/>
      <c r="BD33" s="918"/>
      <c r="BE33" s="915" t="s">
        <v>410</v>
      </c>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411</v>
      </c>
      <c r="BK62" s="894"/>
      <c r="BL62" s="894"/>
      <c r="BM62" s="894"/>
      <c r="BN62" s="895"/>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412</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309</v>
      </c>
      <c r="AG63" s="929"/>
      <c r="AH63" s="929"/>
      <c r="AI63" s="929"/>
      <c r="AJ63" s="930"/>
      <c r="AK63" s="931"/>
      <c r="AL63" s="926"/>
      <c r="AM63" s="926"/>
      <c r="AN63" s="926"/>
      <c r="AO63" s="926"/>
      <c r="AP63" s="929">
        <v>2020</v>
      </c>
      <c r="AQ63" s="929"/>
      <c r="AR63" s="929"/>
      <c r="AS63" s="929"/>
      <c r="AT63" s="929"/>
      <c r="AU63" s="929">
        <v>1879</v>
      </c>
      <c r="AV63" s="929"/>
      <c r="AW63" s="929"/>
      <c r="AX63" s="929"/>
      <c r="AY63" s="929"/>
      <c r="AZ63" s="933"/>
      <c r="BA63" s="933"/>
      <c r="BB63" s="933"/>
      <c r="BC63" s="933"/>
      <c r="BD63" s="933"/>
      <c r="BE63" s="934"/>
      <c r="BF63" s="934"/>
      <c r="BG63" s="934"/>
      <c r="BH63" s="934"/>
      <c r="BI63" s="935"/>
      <c r="BJ63" s="936" t="s">
        <v>185</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395</v>
      </c>
      <c r="W66" s="804"/>
      <c r="X66" s="804"/>
      <c r="Y66" s="804"/>
      <c r="Z66" s="805"/>
      <c r="AA66" s="803" t="s">
        <v>396</v>
      </c>
      <c r="AB66" s="804"/>
      <c r="AC66" s="804"/>
      <c r="AD66" s="804"/>
      <c r="AE66" s="805"/>
      <c r="AF66" s="939" t="s">
        <v>416</v>
      </c>
      <c r="AG66" s="900"/>
      <c r="AH66" s="900"/>
      <c r="AI66" s="900"/>
      <c r="AJ66" s="940"/>
      <c r="AK66" s="803" t="s">
        <v>398</v>
      </c>
      <c r="AL66" s="827"/>
      <c r="AM66" s="827"/>
      <c r="AN66" s="827"/>
      <c r="AO66" s="828"/>
      <c r="AP66" s="803" t="s">
        <v>417</v>
      </c>
      <c r="AQ66" s="804"/>
      <c r="AR66" s="804"/>
      <c r="AS66" s="804"/>
      <c r="AT66" s="805"/>
      <c r="AU66" s="803" t="s">
        <v>418</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3"/>
      <c r="AH67" s="903"/>
      <c r="AI67" s="903"/>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573</v>
      </c>
      <c r="C68" s="957"/>
      <c r="D68" s="957"/>
      <c r="E68" s="957"/>
      <c r="F68" s="957"/>
      <c r="G68" s="957"/>
      <c r="H68" s="957"/>
      <c r="I68" s="957"/>
      <c r="J68" s="957"/>
      <c r="K68" s="957"/>
      <c r="L68" s="957"/>
      <c r="M68" s="957"/>
      <c r="N68" s="957"/>
      <c r="O68" s="957"/>
      <c r="P68" s="958"/>
      <c r="Q68" s="959">
        <v>1874</v>
      </c>
      <c r="R68" s="953"/>
      <c r="S68" s="953"/>
      <c r="T68" s="953"/>
      <c r="U68" s="953"/>
      <c r="V68" s="953">
        <v>1813</v>
      </c>
      <c r="W68" s="953"/>
      <c r="X68" s="953"/>
      <c r="Y68" s="953"/>
      <c r="Z68" s="953"/>
      <c r="AA68" s="953">
        <v>61</v>
      </c>
      <c r="AB68" s="953"/>
      <c r="AC68" s="953"/>
      <c r="AD68" s="953"/>
      <c r="AE68" s="953"/>
      <c r="AF68" s="953">
        <v>61</v>
      </c>
      <c r="AG68" s="953"/>
      <c r="AH68" s="953"/>
      <c r="AI68" s="953"/>
      <c r="AJ68" s="953"/>
      <c r="AK68" s="953" t="s">
        <v>572</v>
      </c>
      <c r="AL68" s="953"/>
      <c r="AM68" s="953"/>
      <c r="AN68" s="953"/>
      <c r="AO68" s="953"/>
      <c r="AP68" s="953">
        <v>18</v>
      </c>
      <c r="AQ68" s="953"/>
      <c r="AR68" s="953"/>
      <c r="AS68" s="953"/>
      <c r="AT68" s="953"/>
      <c r="AU68" s="953">
        <v>5</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574</v>
      </c>
      <c r="C69" s="961"/>
      <c r="D69" s="961"/>
      <c r="E69" s="961"/>
      <c r="F69" s="961"/>
      <c r="G69" s="961"/>
      <c r="H69" s="961"/>
      <c r="I69" s="961"/>
      <c r="J69" s="961"/>
      <c r="K69" s="961"/>
      <c r="L69" s="961"/>
      <c r="M69" s="961"/>
      <c r="N69" s="961"/>
      <c r="O69" s="961"/>
      <c r="P69" s="962"/>
      <c r="Q69" s="963">
        <v>17</v>
      </c>
      <c r="R69" s="918"/>
      <c r="S69" s="918"/>
      <c r="T69" s="918"/>
      <c r="U69" s="918"/>
      <c r="V69" s="918">
        <v>13</v>
      </c>
      <c r="W69" s="918"/>
      <c r="X69" s="918"/>
      <c r="Y69" s="918"/>
      <c r="Z69" s="918"/>
      <c r="AA69" s="918">
        <v>4</v>
      </c>
      <c r="AB69" s="918"/>
      <c r="AC69" s="918"/>
      <c r="AD69" s="918"/>
      <c r="AE69" s="918"/>
      <c r="AF69" s="918">
        <v>4</v>
      </c>
      <c r="AG69" s="918"/>
      <c r="AH69" s="918"/>
      <c r="AI69" s="918"/>
      <c r="AJ69" s="918"/>
      <c r="AK69" s="918" t="s">
        <v>572</v>
      </c>
      <c r="AL69" s="918"/>
      <c r="AM69" s="918"/>
      <c r="AN69" s="918"/>
      <c r="AO69" s="918"/>
      <c r="AP69" s="918" t="s">
        <v>572</v>
      </c>
      <c r="AQ69" s="918"/>
      <c r="AR69" s="918"/>
      <c r="AS69" s="918"/>
      <c r="AT69" s="918"/>
      <c r="AU69" s="918" t="s">
        <v>572</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c r="C70" s="961"/>
      <c r="D70" s="961"/>
      <c r="E70" s="961"/>
      <c r="F70" s="961"/>
      <c r="G70" s="961"/>
      <c r="H70" s="961"/>
      <c r="I70" s="961"/>
      <c r="J70" s="961"/>
      <c r="K70" s="961"/>
      <c r="L70" s="961"/>
      <c r="M70" s="961"/>
      <c r="N70" s="961"/>
      <c r="O70" s="961"/>
      <c r="P70" s="962"/>
      <c r="Q70" s="963"/>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c r="C71" s="961"/>
      <c r="D71" s="961"/>
      <c r="E71" s="961"/>
      <c r="F71" s="961"/>
      <c r="G71" s="961"/>
      <c r="H71" s="961"/>
      <c r="I71" s="961"/>
      <c r="J71" s="961"/>
      <c r="K71" s="961"/>
      <c r="L71" s="961"/>
      <c r="M71" s="961"/>
      <c r="N71" s="961"/>
      <c r="O71" s="961"/>
      <c r="P71" s="962"/>
      <c r="Q71" s="963"/>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c r="C72" s="961"/>
      <c r="D72" s="961"/>
      <c r="E72" s="961"/>
      <c r="F72" s="961"/>
      <c r="G72" s="961"/>
      <c r="H72" s="961"/>
      <c r="I72" s="961"/>
      <c r="J72" s="961"/>
      <c r="K72" s="961"/>
      <c r="L72" s="961"/>
      <c r="M72" s="961"/>
      <c r="N72" s="961"/>
      <c r="O72" s="961"/>
      <c r="P72" s="962"/>
      <c r="Q72" s="963"/>
      <c r="R72" s="918"/>
      <c r="S72" s="918"/>
      <c r="T72" s="918"/>
      <c r="U72" s="918"/>
      <c r="V72" s="918"/>
      <c r="W72" s="918"/>
      <c r="X72" s="918"/>
      <c r="Y72" s="918"/>
      <c r="Z72" s="918"/>
      <c r="AA72" s="918"/>
      <c r="AB72" s="918"/>
      <c r="AC72" s="918"/>
      <c r="AD72" s="918"/>
      <c r="AE72" s="918"/>
      <c r="AF72" s="918"/>
      <c r="AG72" s="918"/>
      <c r="AH72" s="918"/>
      <c r="AI72" s="918"/>
      <c r="AJ72" s="918"/>
      <c r="AK72" s="918"/>
      <c r="AL72" s="918"/>
      <c r="AM72" s="918"/>
      <c r="AN72" s="918"/>
      <c r="AO72" s="918"/>
      <c r="AP72" s="918"/>
      <c r="AQ72" s="918"/>
      <c r="AR72" s="918"/>
      <c r="AS72" s="918"/>
      <c r="AT72" s="918"/>
      <c r="AU72" s="918"/>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c r="C73" s="961"/>
      <c r="D73" s="961"/>
      <c r="E73" s="961"/>
      <c r="F73" s="961"/>
      <c r="G73" s="961"/>
      <c r="H73" s="961"/>
      <c r="I73" s="961"/>
      <c r="J73" s="961"/>
      <c r="K73" s="961"/>
      <c r="L73" s="961"/>
      <c r="M73" s="961"/>
      <c r="N73" s="961"/>
      <c r="O73" s="961"/>
      <c r="P73" s="962"/>
      <c r="Q73" s="963"/>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8"/>
      <c r="S74" s="918"/>
      <c r="T74" s="918"/>
      <c r="U74" s="918"/>
      <c r="V74" s="918"/>
      <c r="W74" s="918"/>
      <c r="X74" s="918"/>
      <c r="Y74" s="918"/>
      <c r="Z74" s="918"/>
      <c r="AA74" s="918"/>
      <c r="AB74" s="918"/>
      <c r="AC74" s="918"/>
      <c r="AD74" s="918"/>
      <c r="AE74" s="918"/>
      <c r="AF74" s="918"/>
      <c r="AG74" s="918"/>
      <c r="AH74" s="918"/>
      <c r="AI74" s="918"/>
      <c r="AJ74" s="918"/>
      <c r="AK74" s="918"/>
      <c r="AL74" s="918"/>
      <c r="AM74" s="918"/>
      <c r="AN74" s="918"/>
      <c r="AO74" s="918"/>
      <c r="AP74" s="918"/>
      <c r="AQ74" s="918"/>
      <c r="AR74" s="918"/>
      <c r="AS74" s="918"/>
      <c r="AT74" s="918"/>
      <c r="AU74" s="918"/>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389</v>
      </c>
      <c r="B88" s="876" t="s">
        <v>419</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65</v>
      </c>
      <c r="AG88" s="929"/>
      <c r="AH88" s="929"/>
      <c r="AI88" s="929"/>
      <c r="AJ88" s="929"/>
      <c r="AK88" s="926"/>
      <c r="AL88" s="926"/>
      <c r="AM88" s="926"/>
      <c r="AN88" s="926"/>
      <c r="AO88" s="926"/>
      <c r="AP88" s="929">
        <v>18</v>
      </c>
      <c r="AQ88" s="929"/>
      <c r="AR88" s="929"/>
      <c r="AS88" s="929"/>
      <c r="AT88" s="929"/>
      <c r="AU88" s="929">
        <v>5</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420</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421</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422</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425</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426</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427</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428</v>
      </c>
      <c r="AB109" s="982"/>
      <c r="AC109" s="982"/>
      <c r="AD109" s="982"/>
      <c r="AE109" s="983"/>
      <c r="AF109" s="981" t="s">
        <v>429</v>
      </c>
      <c r="AG109" s="982"/>
      <c r="AH109" s="982"/>
      <c r="AI109" s="982"/>
      <c r="AJ109" s="983"/>
      <c r="AK109" s="981" t="s">
        <v>305</v>
      </c>
      <c r="AL109" s="982"/>
      <c r="AM109" s="982"/>
      <c r="AN109" s="982"/>
      <c r="AO109" s="983"/>
      <c r="AP109" s="981" t="s">
        <v>430</v>
      </c>
      <c r="AQ109" s="982"/>
      <c r="AR109" s="982"/>
      <c r="AS109" s="982"/>
      <c r="AT109" s="984"/>
      <c r="AU109" s="1001" t="s">
        <v>427</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428</v>
      </c>
      <c r="BR109" s="982"/>
      <c r="BS109" s="982"/>
      <c r="BT109" s="982"/>
      <c r="BU109" s="983"/>
      <c r="BV109" s="981" t="s">
        <v>429</v>
      </c>
      <c r="BW109" s="982"/>
      <c r="BX109" s="982"/>
      <c r="BY109" s="982"/>
      <c r="BZ109" s="983"/>
      <c r="CA109" s="981" t="s">
        <v>305</v>
      </c>
      <c r="CB109" s="982"/>
      <c r="CC109" s="982"/>
      <c r="CD109" s="982"/>
      <c r="CE109" s="983"/>
      <c r="CF109" s="1002" t="s">
        <v>430</v>
      </c>
      <c r="CG109" s="1002"/>
      <c r="CH109" s="1002"/>
      <c r="CI109" s="1002"/>
      <c r="CJ109" s="1002"/>
      <c r="CK109" s="981" t="s">
        <v>431</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428</v>
      </c>
      <c r="DH109" s="982"/>
      <c r="DI109" s="982"/>
      <c r="DJ109" s="982"/>
      <c r="DK109" s="983"/>
      <c r="DL109" s="981" t="s">
        <v>429</v>
      </c>
      <c r="DM109" s="982"/>
      <c r="DN109" s="982"/>
      <c r="DO109" s="982"/>
      <c r="DP109" s="983"/>
      <c r="DQ109" s="981" t="s">
        <v>305</v>
      </c>
      <c r="DR109" s="982"/>
      <c r="DS109" s="982"/>
      <c r="DT109" s="982"/>
      <c r="DU109" s="983"/>
      <c r="DV109" s="981" t="s">
        <v>430</v>
      </c>
      <c r="DW109" s="982"/>
      <c r="DX109" s="982"/>
      <c r="DY109" s="982"/>
      <c r="DZ109" s="984"/>
    </row>
    <row r="110" spans="1:131" s="248" customFormat="1" ht="26.25" customHeight="1" x14ac:dyDescent="0.15">
      <c r="A110" s="985" t="s">
        <v>432</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978347</v>
      </c>
      <c r="AB110" s="989"/>
      <c r="AC110" s="989"/>
      <c r="AD110" s="989"/>
      <c r="AE110" s="990"/>
      <c r="AF110" s="991">
        <v>977573</v>
      </c>
      <c r="AG110" s="989"/>
      <c r="AH110" s="989"/>
      <c r="AI110" s="989"/>
      <c r="AJ110" s="990"/>
      <c r="AK110" s="991">
        <v>1003820</v>
      </c>
      <c r="AL110" s="989"/>
      <c r="AM110" s="989"/>
      <c r="AN110" s="989"/>
      <c r="AO110" s="990"/>
      <c r="AP110" s="992">
        <v>22.7</v>
      </c>
      <c r="AQ110" s="993"/>
      <c r="AR110" s="993"/>
      <c r="AS110" s="993"/>
      <c r="AT110" s="994"/>
      <c r="AU110" s="995" t="s">
        <v>72</v>
      </c>
      <c r="AV110" s="996"/>
      <c r="AW110" s="996"/>
      <c r="AX110" s="996"/>
      <c r="AY110" s="996"/>
      <c r="AZ110" s="1037" t="s">
        <v>433</v>
      </c>
      <c r="BA110" s="986"/>
      <c r="BB110" s="986"/>
      <c r="BC110" s="986"/>
      <c r="BD110" s="986"/>
      <c r="BE110" s="986"/>
      <c r="BF110" s="986"/>
      <c r="BG110" s="986"/>
      <c r="BH110" s="986"/>
      <c r="BI110" s="986"/>
      <c r="BJ110" s="986"/>
      <c r="BK110" s="986"/>
      <c r="BL110" s="986"/>
      <c r="BM110" s="986"/>
      <c r="BN110" s="986"/>
      <c r="BO110" s="986"/>
      <c r="BP110" s="987"/>
      <c r="BQ110" s="1023">
        <v>10358895</v>
      </c>
      <c r="BR110" s="1024"/>
      <c r="BS110" s="1024"/>
      <c r="BT110" s="1024"/>
      <c r="BU110" s="1024"/>
      <c r="BV110" s="1024">
        <v>10381076</v>
      </c>
      <c r="BW110" s="1024"/>
      <c r="BX110" s="1024"/>
      <c r="BY110" s="1024"/>
      <c r="BZ110" s="1024"/>
      <c r="CA110" s="1024">
        <v>10788840</v>
      </c>
      <c r="CB110" s="1024"/>
      <c r="CC110" s="1024"/>
      <c r="CD110" s="1024"/>
      <c r="CE110" s="1024"/>
      <c r="CF110" s="1038">
        <v>243.7</v>
      </c>
      <c r="CG110" s="1039"/>
      <c r="CH110" s="1039"/>
      <c r="CI110" s="1039"/>
      <c r="CJ110" s="1039"/>
      <c r="CK110" s="1040" t="s">
        <v>434</v>
      </c>
      <c r="CL110" s="1041"/>
      <c r="CM110" s="1020" t="s">
        <v>435</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185</v>
      </c>
      <c r="DH110" s="1024"/>
      <c r="DI110" s="1024"/>
      <c r="DJ110" s="1024"/>
      <c r="DK110" s="1024"/>
      <c r="DL110" s="1024" t="s">
        <v>185</v>
      </c>
      <c r="DM110" s="1024"/>
      <c r="DN110" s="1024"/>
      <c r="DO110" s="1024"/>
      <c r="DP110" s="1024"/>
      <c r="DQ110" s="1024" t="s">
        <v>436</v>
      </c>
      <c r="DR110" s="1024"/>
      <c r="DS110" s="1024"/>
      <c r="DT110" s="1024"/>
      <c r="DU110" s="1024"/>
      <c r="DV110" s="1025" t="s">
        <v>185</v>
      </c>
      <c r="DW110" s="1025"/>
      <c r="DX110" s="1025"/>
      <c r="DY110" s="1025"/>
      <c r="DZ110" s="1026"/>
    </row>
    <row r="111" spans="1:131" s="248" customFormat="1" ht="26.25" customHeight="1" x14ac:dyDescent="0.15">
      <c r="A111" s="1027" t="s">
        <v>437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185</v>
      </c>
      <c r="AB111" s="1031"/>
      <c r="AC111" s="1031"/>
      <c r="AD111" s="1031"/>
      <c r="AE111" s="1032"/>
      <c r="AF111" s="1033" t="s">
        <v>391</v>
      </c>
      <c r="AG111" s="1031"/>
      <c r="AH111" s="1031"/>
      <c r="AI111" s="1031"/>
      <c r="AJ111" s="1032"/>
      <c r="AK111" s="1033" t="s">
        <v>185</v>
      </c>
      <c r="AL111" s="1031"/>
      <c r="AM111" s="1031"/>
      <c r="AN111" s="1031"/>
      <c r="AO111" s="1032"/>
      <c r="AP111" s="1034" t="s">
        <v>185</v>
      </c>
      <c r="AQ111" s="1035"/>
      <c r="AR111" s="1035"/>
      <c r="AS111" s="1035"/>
      <c r="AT111" s="1036"/>
      <c r="AU111" s="997"/>
      <c r="AV111" s="998"/>
      <c r="AW111" s="998"/>
      <c r="AX111" s="998"/>
      <c r="AY111" s="998"/>
      <c r="AZ111" s="1046" t="s">
        <v>438</v>
      </c>
      <c r="BA111" s="1047"/>
      <c r="BB111" s="1047"/>
      <c r="BC111" s="1047"/>
      <c r="BD111" s="1047"/>
      <c r="BE111" s="1047"/>
      <c r="BF111" s="1047"/>
      <c r="BG111" s="1047"/>
      <c r="BH111" s="1047"/>
      <c r="BI111" s="1047"/>
      <c r="BJ111" s="1047"/>
      <c r="BK111" s="1047"/>
      <c r="BL111" s="1047"/>
      <c r="BM111" s="1047"/>
      <c r="BN111" s="1047"/>
      <c r="BO111" s="1047"/>
      <c r="BP111" s="1048"/>
      <c r="BQ111" s="1016">
        <v>2026</v>
      </c>
      <c r="BR111" s="1017"/>
      <c r="BS111" s="1017"/>
      <c r="BT111" s="1017"/>
      <c r="BU111" s="1017"/>
      <c r="BV111" s="1017">
        <v>253051</v>
      </c>
      <c r="BW111" s="1017"/>
      <c r="BX111" s="1017"/>
      <c r="BY111" s="1017"/>
      <c r="BZ111" s="1017"/>
      <c r="CA111" s="1017">
        <v>237244</v>
      </c>
      <c r="CB111" s="1017"/>
      <c r="CC111" s="1017"/>
      <c r="CD111" s="1017"/>
      <c r="CE111" s="1017"/>
      <c r="CF111" s="1011">
        <v>5.4</v>
      </c>
      <c r="CG111" s="1012"/>
      <c r="CH111" s="1012"/>
      <c r="CI111" s="1012"/>
      <c r="CJ111" s="1012"/>
      <c r="CK111" s="1042"/>
      <c r="CL111" s="1043"/>
      <c r="CM111" s="1013" t="s">
        <v>439</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185</v>
      </c>
      <c r="DH111" s="1017"/>
      <c r="DI111" s="1017"/>
      <c r="DJ111" s="1017"/>
      <c r="DK111" s="1017"/>
      <c r="DL111" s="1017" t="s">
        <v>436</v>
      </c>
      <c r="DM111" s="1017"/>
      <c r="DN111" s="1017"/>
      <c r="DO111" s="1017"/>
      <c r="DP111" s="1017"/>
      <c r="DQ111" s="1017" t="s">
        <v>440</v>
      </c>
      <c r="DR111" s="1017"/>
      <c r="DS111" s="1017"/>
      <c r="DT111" s="1017"/>
      <c r="DU111" s="1017"/>
      <c r="DV111" s="1018" t="s">
        <v>185</v>
      </c>
      <c r="DW111" s="1018"/>
      <c r="DX111" s="1018"/>
      <c r="DY111" s="1018"/>
      <c r="DZ111" s="1019"/>
    </row>
    <row r="112" spans="1:131" s="248" customFormat="1" ht="26.25" customHeight="1" x14ac:dyDescent="0.15">
      <c r="A112" s="1049" t="s">
        <v>441</v>
      </c>
      <c r="B112" s="1050"/>
      <c r="C112" s="1047" t="s">
        <v>442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436</v>
      </c>
      <c r="AB112" s="1056"/>
      <c r="AC112" s="1056"/>
      <c r="AD112" s="1056"/>
      <c r="AE112" s="1057"/>
      <c r="AF112" s="1058" t="s">
        <v>185</v>
      </c>
      <c r="AG112" s="1056"/>
      <c r="AH112" s="1056"/>
      <c r="AI112" s="1056"/>
      <c r="AJ112" s="1057"/>
      <c r="AK112" s="1058" t="s">
        <v>440</v>
      </c>
      <c r="AL112" s="1056"/>
      <c r="AM112" s="1056"/>
      <c r="AN112" s="1056"/>
      <c r="AO112" s="1057"/>
      <c r="AP112" s="1059" t="s">
        <v>185</v>
      </c>
      <c r="AQ112" s="1060"/>
      <c r="AR112" s="1060"/>
      <c r="AS112" s="1060"/>
      <c r="AT112" s="1061"/>
      <c r="AU112" s="997"/>
      <c r="AV112" s="998"/>
      <c r="AW112" s="998"/>
      <c r="AX112" s="998"/>
      <c r="AY112" s="998"/>
      <c r="AZ112" s="1046" t="s">
        <v>443</v>
      </c>
      <c r="BA112" s="1047"/>
      <c r="BB112" s="1047"/>
      <c r="BC112" s="1047"/>
      <c r="BD112" s="1047"/>
      <c r="BE112" s="1047"/>
      <c r="BF112" s="1047"/>
      <c r="BG112" s="1047"/>
      <c r="BH112" s="1047"/>
      <c r="BI112" s="1047"/>
      <c r="BJ112" s="1047"/>
      <c r="BK112" s="1047"/>
      <c r="BL112" s="1047"/>
      <c r="BM112" s="1047"/>
      <c r="BN112" s="1047"/>
      <c r="BO112" s="1047"/>
      <c r="BP112" s="1048"/>
      <c r="BQ112" s="1016">
        <v>1819353</v>
      </c>
      <c r="BR112" s="1017"/>
      <c r="BS112" s="1017"/>
      <c r="BT112" s="1017"/>
      <c r="BU112" s="1017"/>
      <c r="BV112" s="1017">
        <v>1663307</v>
      </c>
      <c r="BW112" s="1017"/>
      <c r="BX112" s="1017"/>
      <c r="BY112" s="1017"/>
      <c r="BZ112" s="1017"/>
      <c r="CA112" s="1017">
        <v>1878375</v>
      </c>
      <c r="CB112" s="1017"/>
      <c r="CC112" s="1017"/>
      <c r="CD112" s="1017"/>
      <c r="CE112" s="1017"/>
      <c r="CF112" s="1011">
        <v>42.4</v>
      </c>
      <c r="CG112" s="1012"/>
      <c r="CH112" s="1012"/>
      <c r="CI112" s="1012"/>
      <c r="CJ112" s="1012"/>
      <c r="CK112" s="1042"/>
      <c r="CL112" s="1043"/>
      <c r="CM112" s="1013" t="s">
        <v>444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436</v>
      </c>
      <c r="DH112" s="1017"/>
      <c r="DI112" s="1017"/>
      <c r="DJ112" s="1017"/>
      <c r="DK112" s="1017"/>
      <c r="DL112" s="1017">
        <v>151151</v>
      </c>
      <c r="DM112" s="1017"/>
      <c r="DN112" s="1017"/>
      <c r="DO112" s="1017"/>
      <c r="DP112" s="1017"/>
      <c r="DQ112" s="1017">
        <v>140354</v>
      </c>
      <c r="DR112" s="1017"/>
      <c r="DS112" s="1017"/>
      <c r="DT112" s="1017"/>
      <c r="DU112" s="1017"/>
      <c r="DV112" s="1018">
        <v>3.2</v>
      </c>
      <c r="DW112" s="1018"/>
      <c r="DX112" s="1018"/>
      <c r="DY112" s="1018"/>
      <c r="DZ112" s="1019"/>
    </row>
    <row r="113" spans="1:130" s="248" customFormat="1" ht="26.25" customHeight="1" x14ac:dyDescent="0.15">
      <c r="A113" s="1051"/>
      <c r="B113" s="1052"/>
      <c r="C113" s="1047" t="s">
        <v>445</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139365</v>
      </c>
      <c r="AB113" s="1031"/>
      <c r="AC113" s="1031"/>
      <c r="AD113" s="1031"/>
      <c r="AE113" s="1032"/>
      <c r="AF113" s="1033">
        <v>135686</v>
      </c>
      <c r="AG113" s="1031"/>
      <c r="AH113" s="1031"/>
      <c r="AI113" s="1031"/>
      <c r="AJ113" s="1032"/>
      <c r="AK113" s="1033">
        <v>135227</v>
      </c>
      <c r="AL113" s="1031"/>
      <c r="AM113" s="1031"/>
      <c r="AN113" s="1031"/>
      <c r="AO113" s="1032"/>
      <c r="AP113" s="1034">
        <v>3.1</v>
      </c>
      <c r="AQ113" s="1035"/>
      <c r="AR113" s="1035"/>
      <c r="AS113" s="1035"/>
      <c r="AT113" s="1036"/>
      <c r="AU113" s="997"/>
      <c r="AV113" s="998"/>
      <c r="AW113" s="998"/>
      <c r="AX113" s="998"/>
      <c r="AY113" s="998"/>
      <c r="AZ113" s="1046" t="s">
        <v>446</v>
      </c>
      <c r="BA113" s="1047"/>
      <c r="BB113" s="1047"/>
      <c r="BC113" s="1047"/>
      <c r="BD113" s="1047"/>
      <c r="BE113" s="1047"/>
      <c r="BF113" s="1047"/>
      <c r="BG113" s="1047"/>
      <c r="BH113" s="1047"/>
      <c r="BI113" s="1047"/>
      <c r="BJ113" s="1047"/>
      <c r="BK113" s="1047"/>
      <c r="BL113" s="1047"/>
      <c r="BM113" s="1047"/>
      <c r="BN113" s="1047"/>
      <c r="BO113" s="1047"/>
      <c r="BP113" s="1048"/>
      <c r="BQ113" s="1016">
        <v>36087</v>
      </c>
      <c r="BR113" s="1017"/>
      <c r="BS113" s="1017"/>
      <c r="BT113" s="1017"/>
      <c r="BU113" s="1017"/>
      <c r="BV113" s="1017">
        <v>16688</v>
      </c>
      <c r="BW113" s="1017"/>
      <c r="BX113" s="1017"/>
      <c r="BY113" s="1017"/>
      <c r="BZ113" s="1017"/>
      <c r="CA113" s="1017">
        <v>5073</v>
      </c>
      <c r="CB113" s="1017"/>
      <c r="CC113" s="1017"/>
      <c r="CD113" s="1017"/>
      <c r="CE113" s="1017"/>
      <c r="CF113" s="1011">
        <v>0.1</v>
      </c>
      <c r="CG113" s="1012"/>
      <c r="CH113" s="1012"/>
      <c r="CI113" s="1012"/>
      <c r="CJ113" s="1012"/>
      <c r="CK113" s="1042"/>
      <c r="CL113" s="1043"/>
      <c r="CM113" s="1013" t="s">
        <v>447</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440</v>
      </c>
      <c r="DH113" s="1056"/>
      <c r="DI113" s="1056"/>
      <c r="DJ113" s="1056"/>
      <c r="DK113" s="1057"/>
      <c r="DL113" s="1058" t="s">
        <v>185</v>
      </c>
      <c r="DM113" s="1056"/>
      <c r="DN113" s="1056"/>
      <c r="DO113" s="1056"/>
      <c r="DP113" s="1057"/>
      <c r="DQ113" s="1058" t="s">
        <v>436</v>
      </c>
      <c r="DR113" s="1056"/>
      <c r="DS113" s="1056"/>
      <c r="DT113" s="1056"/>
      <c r="DU113" s="1057"/>
      <c r="DV113" s="1059" t="s">
        <v>436</v>
      </c>
      <c r="DW113" s="1060"/>
      <c r="DX113" s="1060"/>
      <c r="DY113" s="1060"/>
      <c r="DZ113" s="1061"/>
    </row>
    <row r="114" spans="1:130" s="248" customFormat="1" ht="26.25" customHeight="1" x14ac:dyDescent="0.15">
      <c r="A114" s="1051"/>
      <c r="B114" s="1052"/>
      <c r="C114" s="1047" t="s">
        <v>448</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22619</v>
      </c>
      <c r="AB114" s="1056"/>
      <c r="AC114" s="1056"/>
      <c r="AD114" s="1056"/>
      <c r="AE114" s="1057"/>
      <c r="AF114" s="1058">
        <v>16442</v>
      </c>
      <c r="AG114" s="1056"/>
      <c r="AH114" s="1056"/>
      <c r="AI114" s="1056"/>
      <c r="AJ114" s="1057"/>
      <c r="AK114" s="1058">
        <v>10256</v>
      </c>
      <c r="AL114" s="1056"/>
      <c r="AM114" s="1056"/>
      <c r="AN114" s="1056"/>
      <c r="AO114" s="1057"/>
      <c r="AP114" s="1059">
        <v>0.2</v>
      </c>
      <c r="AQ114" s="1060"/>
      <c r="AR114" s="1060"/>
      <c r="AS114" s="1060"/>
      <c r="AT114" s="1061"/>
      <c r="AU114" s="997"/>
      <c r="AV114" s="998"/>
      <c r="AW114" s="998"/>
      <c r="AX114" s="998"/>
      <c r="AY114" s="998"/>
      <c r="AZ114" s="1046" t="s">
        <v>449</v>
      </c>
      <c r="BA114" s="1047"/>
      <c r="BB114" s="1047"/>
      <c r="BC114" s="1047"/>
      <c r="BD114" s="1047"/>
      <c r="BE114" s="1047"/>
      <c r="BF114" s="1047"/>
      <c r="BG114" s="1047"/>
      <c r="BH114" s="1047"/>
      <c r="BI114" s="1047"/>
      <c r="BJ114" s="1047"/>
      <c r="BK114" s="1047"/>
      <c r="BL114" s="1047"/>
      <c r="BM114" s="1047"/>
      <c r="BN114" s="1047"/>
      <c r="BO114" s="1047"/>
      <c r="BP114" s="1048"/>
      <c r="BQ114" s="1016">
        <v>1345266</v>
      </c>
      <c r="BR114" s="1017"/>
      <c r="BS114" s="1017"/>
      <c r="BT114" s="1017"/>
      <c r="BU114" s="1017"/>
      <c r="BV114" s="1017">
        <v>1345581</v>
      </c>
      <c r="BW114" s="1017"/>
      <c r="BX114" s="1017"/>
      <c r="BY114" s="1017"/>
      <c r="BZ114" s="1017"/>
      <c r="CA114" s="1017">
        <v>1287511</v>
      </c>
      <c r="CB114" s="1017"/>
      <c r="CC114" s="1017"/>
      <c r="CD114" s="1017"/>
      <c r="CE114" s="1017"/>
      <c r="CF114" s="1011">
        <v>29.1</v>
      </c>
      <c r="CG114" s="1012"/>
      <c r="CH114" s="1012"/>
      <c r="CI114" s="1012"/>
      <c r="CJ114" s="1012"/>
      <c r="CK114" s="1042"/>
      <c r="CL114" s="1043"/>
      <c r="CM114" s="1013" t="s">
        <v>450</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440</v>
      </c>
      <c r="DH114" s="1056"/>
      <c r="DI114" s="1056"/>
      <c r="DJ114" s="1056"/>
      <c r="DK114" s="1057"/>
      <c r="DL114" s="1058" t="s">
        <v>440</v>
      </c>
      <c r="DM114" s="1056"/>
      <c r="DN114" s="1056"/>
      <c r="DO114" s="1056"/>
      <c r="DP114" s="1057"/>
      <c r="DQ114" s="1058" t="s">
        <v>436</v>
      </c>
      <c r="DR114" s="1056"/>
      <c r="DS114" s="1056"/>
      <c r="DT114" s="1056"/>
      <c r="DU114" s="1057"/>
      <c r="DV114" s="1059" t="s">
        <v>440</v>
      </c>
      <c r="DW114" s="1060"/>
      <c r="DX114" s="1060"/>
      <c r="DY114" s="1060"/>
      <c r="DZ114" s="1061"/>
    </row>
    <row r="115" spans="1:130" s="248" customFormat="1" ht="26.25" customHeight="1" x14ac:dyDescent="0.15">
      <c r="A115" s="1051"/>
      <c r="B115" s="1052"/>
      <c r="C115" s="1047" t="s">
        <v>451</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19481</v>
      </c>
      <c r="AB115" s="1031"/>
      <c r="AC115" s="1031"/>
      <c r="AD115" s="1031"/>
      <c r="AE115" s="1032"/>
      <c r="AF115" s="1033">
        <v>17098</v>
      </c>
      <c r="AG115" s="1031"/>
      <c r="AH115" s="1031"/>
      <c r="AI115" s="1031"/>
      <c r="AJ115" s="1032"/>
      <c r="AK115" s="1033">
        <v>50373</v>
      </c>
      <c r="AL115" s="1031"/>
      <c r="AM115" s="1031"/>
      <c r="AN115" s="1031"/>
      <c r="AO115" s="1032"/>
      <c r="AP115" s="1034">
        <v>1.1000000000000001</v>
      </c>
      <c r="AQ115" s="1035"/>
      <c r="AR115" s="1035"/>
      <c r="AS115" s="1035"/>
      <c r="AT115" s="1036"/>
      <c r="AU115" s="997"/>
      <c r="AV115" s="998"/>
      <c r="AW115" s="998"/>
      <c r="AX115" s="998"/>
      <c r="AY115" s="998"/>
      <c r="AZ115" s="1046" t="s">
        <v>452</v>
      </c>
      <c r="BA115" s="1047"/>
      <c r="BB115" s="1047"/>
      <c r="BC115" s="1047"/>
      <c r="BD115" s="1047"/>
      <c r="BE115" s="1047"/>
      <c r="BF115" s="1047"/>
      <c r="BG115" s="1047"/>
      <c r="BH115" s="1047"/>
      <c r="BI115" s="1047"/>
      <c r="BJ115" s="1047"/>
      <c r="BK115" s="1047"/>
      <c r="BL115" s="1047"/>
      <c r="BM115" s="1047"/>
      <c r="BN115" s="1047"/>
      <c r="BO115" s="1047"/>
      <c r="BP115" s="1048"/>
      <c r="BQ115" s="1016" t="s">
        <v>185</v>
      </c>
      <c r="BR115" s="1017"/>
      <c r="BS115" s="1017"/>
      <c r="BT115" s="1017"/>
      <c r="BU115" s="1017"/>
      <c r="BV115" s="1017" t="s">
        <v>440</v>
      </c>
      <c r="BW115" s="1017"/>
      <c r="BX115" s="1017"/>
      <c r="BY115" s="1017"/>
      <c r="BZ115" s="1017"/>
      <c r="CA115" s="1017" t="s">
        <v>440</v>
      </c>
      <c r="CB115" s="1017"/>
      <c r="CC115" s="1017"/>
      <c r="CD115" s="1017"/>
      <c r="CE115" s="1017"/>
      <c r="CF115" s="1011" t="s">
        <v>436</v>
      </c>
      <c r="CG115" s="1012"/>
      <c r="CH115" s="1012"/>
      <c r="CI115" s="1012"/>
      <c r="CJ115" s="1012"/>
      <c r="CK115" s="1042"/>
      <c r="CL115" s="1043"/>
      <c r="CM115" s="1046" t="s">
        <v>453</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436</v>
      </c>
      <c r="DH115" s="1056"/>
      <c r="DI115" s="1056"/>
      <c r="DJ115" s="1056"/>
      <c r="DK115" s="1057"/>
      <c r="DL115" s="1058" t="s">
        <v>436</v>
      </c>
      <c r="DM115" s="1056"/>
      <c r="DN115" s="1056"/>
      <c r="DO115" s="1056"/>
      <c r="DP115" s="1057"/>
      <c r="DQ115" s="1058" t="s">
        <v>436</v>
      </c>
      <c r="DR115" s="1056"/>
      <c r="DS115" s="1056"/>
      <c r="DT115" s="1056"/>
      <c r="DU115" s="1057"/>
      <c r="DV115" s="1059" t="s">
        <v>391</v>
      </c>
      <c r="DW115" s="1060"/>
      <c r="DX115" s="1060"/>
      <c r="DY115" s="1060"/>
      <c r="DZ115" s="1061"/>
    </row>
    <row r="116" spans="1:130" s="248" customFormat="1" ht="26.25" customHeight="1" x14ac:dyDescent="0.15">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355</v>
      </c>
      <c r="AB116" s="1056"/>
      <c r="AC116" s="1056"/>
      <c r="AD116" s="1056"/>
      <c r="AE116" s="1057"/>
      <c r="AF116" s="1058">
        <v>234</v>
      </c>
      <c r="AG116" s="1056"/>
      <c r="AH116" s="1056"/>
      <c r="AI116" s="1056"/>
      <c r="AJ116" s="1057"/>
      <c r="AK116" s="1058">
        <v>372</v>
      </c>
      <c r="AL116" s="1056"/>
      <c r="AM116" s="1056"/>
      <c r="AN116" s="1056"/>
      <c r="AO116" s="1057"/>
      <c r="AP116" s="1059">
        <v>0</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185</v>
      </c>
      <c r="BR116" s="1017"/>
      <c r="BS116" s="1017"/>
      <c r="BT116" s="1017"/>
      <c r="BU116" s="1017"/>
      <c r="BV116" s="1017" t="s">
        <v>436</v>
      </c>
      <c r="BW116" s="1017"/>
      <c r="BX116" s="1017"/>
      <c r="BY116" s="1017"/>
      <c r="BZ116" s="1017"/>
      <c r="CA116" s="1017" t="s">
        <v>436</v>
      </c>
      <c r="CB116" s="1017"/>
      <c r="CC116" s="1017"/>
      <c r="CD116" s="1017"/>
      <c r="CE116" s="1017"/>
      <c r="CF116" s="1011" t="s">
        <v>436</v>
      </c>
      <c r="CG116" s="1012"/>
      <c r="CH116" s="1012"/>
      <c r="CI116" s="1012"/>
      <c r="CJ116" s="1012"/>
      <c r="CK116" s="1042"/>
      <c r="CL116" s="1043"/>
      <c r="CM116" s="1013" t="s">
        <v>456</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391</v>
      </c>
      <c r="DH116" s="1056"/>
      <c r="DI116" s="1056"/>
      <c r="DJ116" s="1056"/>
      <c r="DK116" s="1057"/>
      <c r="DL116" s="1058" t="s">
        <v>185</v>
      </c>
      <c r="DM116" s="1056"/>
      <c r="DN116" s="1056"/>
      <c r="DO116" s="1056"/>
      <c r="DP116" s="1057"/>
      <c r="DQ116" s="1058" t="s">
        <v>185</v>
      </c>
      <c r="DR116" s="1056"/>
      <c r="DS116" s="1056"/>
      <c r="DT116" s="1056"/>
      <c r="DU116" s="1057"/>
      <c r="DV116" s="1059" t="s">
        <v>185</v>
      </c>
      <c r="DW116" s="1060"/>
      <c r="DX116" s="1060"/>
      <c r="DY116" s="1060"/>
      <c r="DZ116" s="1061"/>
    </row>
    <row r="117" spans="1:130" s="248" customFormat="1" ht="26.25" customHeight="1" x14ac:dyDescent="0.15">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457</v>
      </c>
      <c r="Z117" s="983"/>
      <c r="AA117" s="1073">
        <v>1160167</v>
      </c>
      <c r="AB117" s="1074"/>
      <c r="AC117" s="1074"/>
      <c r="AD117" s="1074"/>
      <c r="AE117" s="1075"/>
      <c r="AF117" s="1076">
        <v>1147033</v>
      </c>
      <c r="AG117" s="1074"/>
      <c r="AH117" s="1074"/>
      <c r="AI117" s="1074"/>
      <c r="AJ117" s="1075"/>
      <c r="AK117" s="1076">
        <v>1200048</v>
      </c>
      <c r="AL117" s="1074"/>
      <c r="AM117" s="1074"/>
      <c r="AN117" s="1074"/>
      <c r="AO117" s="1075"/>
      <c r="AP117" s="1077"/>
      <c r="AQ117" s="1078"/>
      <c r="AR117" s="1078"/>
      <c r="AS117" s="1078"/>
      <c r="AT117" s="1079"/>
      <c r="AU117" s="997"/>
      <c r="AV117" s="998"/>
      <c r="AW117" s="998"/>
      <c r="AX117" s="998"/>
      <c r="AY117" s="998"/>
      <c r="AZ117" s="1064" t="s">
        <v>458</v>
      </c>
      <c r="BA117" s="1065"/>
      <c r="BB117" s="1065"/>
      <c r="BC117" s="1065"/>
      <c r="BD117" s="1065"/>
      <c r="BE117" s="1065"/>
      <c r="BF117" s="1065"/>
      <c r="BG117" s="1065"/>
      <c r="BH117" s="1065"/>
      <c r="BI117" s="1065"/>
      <c r="BJ117" s="1065"/>
      <c r="BK117" s="1065"/>
      <c r="BL117" s="1065"/>
      <c r="BM117" s="1065"/>
      <c r="BN117" s="1065"/>
      <c r="BO117" s="1065"/>
      <c r="BP117" s="1066"/>
      <c r="BQ117" s="1016" t="s">
        <v>185</v>
      </c>
      <c r="BR117" s="1017"/>
      <c r="BS117" s="1017"/>
      <c r="BT117" s="1017"/>
      <c r="BU117" s="1017"/>
      <c r="BV117" s="1017" t="s">
        <v>185</v>
      </c>
      <c r="BW117" s="1017"/>
      <c r="BX117" s="1017"/>
      <c r="BY117" s="1017"/>
      <c r="BZ117" s="1017"/>
      <c r="CA117" s="1017" t="s">
        <v>185</v>
      </c>
      <c r="CB117" s="1017"/>
      <c r="CC117" s="1017"/>
      <c r="CD117" s="1017"/>
      <c r="CE117" s="1017"/>
      <c r="CF117" s="1011" t="s">
        <v>185</v>
      </c>
      <c r="CG117" s="1012"/>
      <c r="CH117" s="1012"/>
      <c r="CI117" s="1012"/>
      <c r="CJ117" s="1012"/>
      <c r="CK117" s="1042"/>
      <c r="CL117" s="1043"/>
      <c r="CM117" s="1013" t="s">
        <v>459</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185</v>
      </c>
      <c r="DH117" s="1056"/>
      <c r="DI117" s="1056"/>
      <c r="DJ117" s="1056"/>
      <c r="DK117" s="1057"/>
      <c r="DL117" s="1058" t="s">
        <v>185</v>
      </c>
      <c r="DM117" s="1056"/>
      <c r="DN117" s="1056"/>
      <c r="DO117" s="1056"/>
      <c r="DP117" s="1057"/>
      <c r="DQ117" s="1058" t="s">
        <v>185</v>
      </c>
      <c r="DR117" s="1056"/>
      <c r="DS117" s="1056"/>
      <c r="DT117" s="1056"/>
      <c r="DU117" s="1057"/>
      <c r="DV117" s="1059" t="s">
        <v>185</v>
      </c>
      <c r="DW117" s="1060"/>
      <c r="DX117" s="1060"/>
      <c r="DY117" s="1060"/>
      <c r="DZ117" s="1061"/>
    </row>
    <row r="118" spans="1:130" s="248" customFormat="1" ht="26.25" customHeight="1" x14ac:dyDescent="0.15">
      <c r="A118" s="1001" t="s">
        <v>431</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428</v>
      </c>
      <c r="AB118" s="982"/>
      <c r="AC118" s="982"/>
      <c r="AD118" s="982"/>
      <c r="AE118" s="983"/>
      <c r="AF118" s="981" t="s">
        <v>429</v>
      </c>
      <c r="AG118" s="982"/>
      <c r="AH118" s="982"/>
      <c r="AI118" s="982"/>
      <c r="AJ118" s="983"/>
      <c r="AK118" s="981" t="s">
        <v>305</v>
      </c>
      <c r="AL118" s="982"/>
      <c r="AM118" s="982"/>
      <c r="AN118" s="982"/>
      <c r="AO118" s="983"/>
      <c r="AP118" s="1068" t="s">
        <v>430</v>
      </c>
      <c r="AQ118" s="1069"/>
      <c r="AR118" s="1069"/>
      <c r="AS118" s="1069"/>
      <c r="AT118" s="1070"/>
      <c r="AU118" s="997"/>
      <c r="AV118" s="998"/>
      <c r="AW118" s="998"/>
      <c r="AX118" s="998"/>
      <c r="AY118" s="998"/>
      <c r="AZ118" s="1071" t="s">
        <v>460</v>
      </c>
      <c r="BA118" s="1062"/>
      <c r="BB118" s="1062"/>
      <c r="BC118" s="1062"/>
      <c r="BD118" s="1062"/>
      <c r="BE118" s="1062"/>
      <c r="BF118" s="1062"/>
      <c r="BG118" s="1062"/>
      <c r="BH118" s="1062"/>
      <c r="BI118" s="1062"/>
      <c r="BJ118" s="1062"/>
      <c r="BK118" s="1062"/>
      <c r="BL118" s="1062"/>
      <c r="BM118" s="1062"/>
      <c r="BN118" s="1062"/>
      <c r="BO118" s="1062"/>
      <c r="BP118" s="1063"/>
      <c r="BQ118" s="1094" t="s">
        <v>391</v>
      </c>
      <c r="BR118" s="1095"/>
      <c r="BS118" s="1095"/>
      <c r="BT118" s="1095"/>
      <c r="BU118" s="1095"/>
      <c r="BV118" s="1095" t="s">
        <v>391</v>
      </c>
      <c r="BW118" s="1095"/>
      <c r="BX118" s="1095"/>
      <c r="BY118" s="1095"/>
      <c r="BZ118" s="1095"/>
      <c r="CA118" s="1095" t="s">
        <v>391</v>
      </c>
      <c r="CB118" s="1095"/>
      <c r="CC118" s="1095"/>
      <c r="CD118" s="1095"/>
      <c r="CE118" s="1095"/>
      <c r="CF118" s="1011" t="s">
        <v>391</v>
      </c>
      <c r="CG118" s="1012"/>
      <c r="CH118" s="1012"/>
      <c r="CI118" s="1012"/>
      <c r="CJ118" s="1012"/>
      <c r="CK118" s="1042"/>
      <c r="CL118" s="1043"/>
      <c r="CM118" s="1013" t="s">
        <v>461</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391</v>
      </c>
      <c r="DH118" s="1056"/>
      <c r="DI118" s="1056"/>
      <c r="DJ118" s="1056"/>
      <c r="DK118" s="1057"/>
      <c r="DL118" s="1058" t="s">
        <v>391</v>
      </c>
      <c r="DM118" s="1056"/>
      <c r="DN118" s="1056"/>
      <c r="DO118" s="1056"/>
      <c r="DP118" s="1057"/>
      <c r="DQ118" s="1058" t="s">
        <v>391</v>
      </c>
      <c r="DR118" s="1056"/>
      <c r="DS118" s="1056"/>
      <c r="DT118" s="1056"/>
      <c r="DU118" s="1057"/>
      <c r="DV118" s="1059" t="s">
        <v>391</v>
      </c>
      <c r="DW118" s="1060"/>
      <c r="DX118" s="1060"/>
      <c r="DY118" s="1060"/>
      <c r="DZ118" s="1061"/>
    </row>
    <row r="119" spans="1:130" s="248" customFormat="1" ht="26.25" customHeight="1" x14ac:dyDescent="0.15">
      <c r="A119" s="1155" t="s">
        <v>434</v>
      </c>
      <c r="B119" s="1041"/>
      <c r="C119" s="1020" t="s">
        <v>435</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391</v>
      </c>
      <c r="AB119" s="989"/>
      <c r="AC119" s="989"/>
      <c r="AD119" s="989"/>
      <c r="AE119" s="990"/>
      <c r="AF119" s="991" t="s">
        <v>391</v>
      </c>
      <c r="AG119" s="989"/>
      <c r="AH119" s="989"/>
      <c r="AI119" s="989"/>
      <c r="AJ119" s="990"/>
      <c r="AK119" s="991" t="s">
        <v>391</v>
      </c>
      <c r="AL119" s="989"/>
      <c r="AM119" s="989"/>
      <c r="AN119" s="989"/>
      <c r="AO119" s="990"/>
      <c r="AP119" s="992" t="s">
        <v>391</v>
      </c>
      <c r="AQ119" s="993"/>
      <c r="AR119" s="993"/>
      <c r="AS119" s="993"/>
      <c r="AT119" s="994"/>
      <c r="AU119" s="999"/>
      <c r="AV119" s="1000"/>
      <c r="AW119" s="1000"/>
      <c r="AX119" s="1000"/>
      <c r="AY119" s="1000"/>
      <c r="AZ119" s="279" t="s">
        <v>188</v>
      </c>
      <c r="BA119" s="279"/>
      <c r="BB119" s="279"/>
      <c r="BC119" s="279"/>
      <c r="BD119" s="279"/>
      <c r="BE119" s="279"/>
      <c r="BF119" s="279"/>
      <c r="BG119" s="279"/>
      <c r="BH119" s="279"/>
      <c r="BI119" s="279"/>
      <c r="BJ119" s="279"/>
      <c r="BK119" s="279"/>
      <c r="BL119" s="279"/>
      <c r="BM119" s="279"/>
      <c r="BN119" s="279"/>
      <c r="BO119" s="1072" t="s">
        <v>462</v>
      </c>
      <c r="BP119" s="1103"/>
      <c r="BQ119" s="1094">
        <v>13561627</v>
      </c>
      <c r="BR119" s="1095"/>
      <c r="BS119" s="1095"/>
      <c r="BT119" s="1095"/>
      <c r="BU119" s="1095"/>
      <c r="BV119" s="1095">
        <v>13659703</v>
      </c>
      <c r="BW119" s="1095"/>
      <c r="BX119" s="1095"/>
      <c r="BY119" s="1095"/>
      <c r="BZ119" s="1095"/>
      <c r="CA119" s="1095">
        <v>14197043</v>
      </c>
      <c r="CB119" s="1095"/>
      <c r="CC119" s="1095"/>
      <c r="CD119" s="1095"/>
      <c r="CE119" s="1095"/>
      <c r="CF119" s="1096"/>
      <c r="CG119" s="1097"/>
      <c r="CH119" s="1097"/>
      <c r="CI119" s="1097"/>
      <c r="CJ119" s="1098"/>
      <c r="CK119" s="1044"/>
      <c r="CL119" s="1045"/>
      <c r="CM119" s="1099" t="s">
        <v>463</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2026</v>
      </c>
      <c r="DH119" s="1081"/>
      <c r="DI119" s="1081"/>
      <c r="DJ119" s="1081"/>
      <c r="DK119" s="1082"/>
      <c r="DL119" s="1080">
        <v>101900</v>
      </c>
      <c r="DM119" s="1081"/>
      <c r="DN119" s="1081"/>
      <c r="DO119" s="1081"/>
      <c r="DP119" s="1082"/>
      <c r="DQ119" s="1080">
        <v>96890</v>
      </c>
      <c r="DR119" s="1081"/>
      <c r="DS119" s="1081"/>
      <c r="DT119" s="1081"/>
      <c r="DU119" s="1082"/>
      <c r="DV119" s="1083">
        <v>2.2000000000000002</v>
      </c>
      <c r="DW119" s="1084"/>
      <c r="DX119" s="1084"/>
      <c r="DY119" s="1084"/>
      <c r="DZ119" s="1085"/>
    </row>
    <row r="120" spans="1:130" s="248" customFormat="1" ht="26.25" customHeight="1" x14ac:dyDescent="0.15">
      <c r="A120" s="1156"/>
      <c r="B120" s="1043"/>
      <c r="C120" s="1013" t="s">
        <v>439</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185</v>
      </c>
      <c r="AB120" s="1056"/>
      <c r="AC120" s="1056"/>
      <c r="AD120" s="1056"/>
      <c r="AE120" s="1057"/>
      <c r="AF120" s="1058" t="s">
        <v>185</v>
      </c>
      <c r="AG120" s="1056"/>
      <c r="AH120" s="1056"/>
      <c r="AI120" s="1056"/>
      <c r="AJ120" s="1057"/>
      <c r="AK120" s="1058" t="s">
        <v>185</v>
      </c>
      <c r="AL120" s="1056"/>
      <c r="AM120" s="1056"/>
      <c r="AN120" s="1056"/>
      <c r="AO120" s="1057"/>
      <c r="AP120" s="1059" t="s">
        <v>185</v>
      </c>
      <c r="AQ120" s="1060"/>
      <c r="AR120" s="1060"/>
      <c r="AS120" s="1060"/>
      <c r="AT120" s="1061"/>
      <c r="AU120" s="1086" t="s">
        <v>464</v>
      </c>
      <c r="AV120" s="1087"/>
      <c r="AW120" s="1087"/>
      <c r="AX120" s="1087"/>
      <c r="AY120" s="1088"/>
      <c r="AZ120" s="1037" t="s">
        <v>465</v>
      </c>
      <c r="BA120" s="986"/>
      <c r="BB120" s="986"/>
      <c r="BC120" s="986"/>
      <c r="BD120" s="986"/>
      <c r="BE120" s="986"/>
      <c r="BF120" s="986"/>
      <c r="BG120" s="986"/>
      <c r="BH120" s="986"/>
      <c r="BI120" s="986"/>
      <c r="BJ120" s="986"/>
      <c r="BK120" s="986"/>
      <c r="BL120" s="986"/>
      <c r="BM120" s="986"/>
      <c r="BN120" s="986"/>
      <c r="BO120" s="986"/>
      <c r="BP120" s="987"/>
      <c r="BQ120" s="1023">
        <v>7230411</v>
      </c>
      <c r="BR120" s="1024"/>
      <c r="BS120" s="1024"/>
      <c r="BT120" s="1024"/>
      <c r="BU120" s="1024"/>
      <c r="BV120" s="1024">
        <v>7351237</v>
      </c>
      <c r="BW120" s="1024"/>
      <c r="BX120" s="1024"/>
      <c r="BY120" s="1024"/>
      <c r="BZ120" s="1024"/>
      <c r="CA120" s="1024">
        <v>7493933</v>
      </c>
      <c r="CB120" s="1024"/>
      <c r="CC120" s="1024"/>
      <c r="CD120" s="1024"/>
      <c r="CE120" s="1024"/>
      <c r="CF120" s="1038">
        <v>169.3</v>
      </c>
      <c r="CG120" s="1039"/>
      <c r="CH120" s="1039"/>
      <c r="CI120" s="1039"/>
      <c r="CJ120" s="1039"/>
      <c r="CK120" s="1104" t="s">
        <v>466</v>
      </c>
      <c r="CL120" s="1105"/>
      <c r="CM120" s="1105"/>
      <c r="CN120" s="1105"/>
      <c r="CO120" s="1106"/>
      <c r="CP120" s="1112" t="s">
        <v>409</v>
      </c>
      <c r="CQ120" s="1113"/>
      <c r="CR120" s="1113"/>
      <c r="CS120" s="1113"/>
      <c r="CT120" s="1113"/>
      <c r="CU120" s="1113"/>
      <c r="CV120" s="1113"/>
      <c r="CW120" s="1113"/>
      <c r="CX120" s="1113"/>
      <c r="CY120" s="1113"/>
      <c r="CZ120" s="1113"/>
      <c r="DA120" s="1113"/>
      <c r="DB120" s="1113"/>
      <c r="DC120" s="1113"/>
      <c r="DD120" s="1113"/>
      <c r="DE120" s="1113"/>
      <c r="DF120" s="1114"/>
      <c r="DG120" s="1023">
        <v>1640033</v>
      </c>
      <c r="DH120" s="1024"/>
      <c r="DI120" s="1024"/>
      <c r="DJ120" s="1024"/>
      <c r="DK120" s="1024"/>
      <c r="DL120" s="1024">
        <v>1631798</v>
      </c>
      <c r="DM120" s="1024"/>
      <c r="DN120" s="1024"/>
      <c r="DO120" s="1024"/>
      <c r="DP120" s="1024"/>
      <c r="DQ120" s="1024">
        <v>1580360</v>
      </c>
      <c r="DR120" s="1024"/>
      <c r="DS120" s="1024"/>
      <c r="DT120" s="1024"/>
      <c r="DU120" s="1024"/>
      <c r="DV120" s="1025">
        <v>35.700000000000003</v>
      </c>
      <c r="DW120" s="1025"/>
      <c r="DX120" s="1025"/>
      <c r="DY120" s="1025"/>
      <c r="DZ120" s="1026"/>
    </row>
    <row r="121" spans="1:130" s="248" customFormat="1" ht="26.25" customHeight="1" x14ac:dyDescent="0.15">
      <c r="A121" s="1156"/>
      <c r="B121" s="1043"/>
      <c r="C121" s="1064" t="s">
        <v>467</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185</v>
      </c>
      <c r="AB121" s="1056"/>
      <c r="AC121" s="1056"/>
      <c r="AD121" s="1056"/>
      <c r="AE121" s="1057"/>
      <c r="AF121" s="1058" t="s">
        <v>391</v>
      </c>
      <c r="AG121" s="1056"/>
      <c r="AH121" s="1056"/>
      <c r="AI121" s="1056"/>
      <c r="AJ121" s="1057"/>
      <c r="AK121" s="1058">
        <v>10796</v>
      </c>
      <c r="AL121" s="1056"/>
      <c r="AM121" s="1056"/>
      <c r="AN121" s="1056"/>
      <c r="AO121" s="1057"/>
      <c r="AP121" s="1059">
        <v>0.2</v>
      </c>
      <c r="AQ121" s="1060"/>
      <c r="AR121" s="1060"/>
      <c r="AS121" s="1060"/>
      <c r="AT121" s="1061"/>
      <c r="AU121" s="1089"/>
      <c r="AV121" s="1090"/>
      <c r="AW121" s="1090"/>
      <c r="AX121" s="1090"/>
      <c r="AY121" s="1091"/>
      <c r="AZ121" s="1046" t="s">
        <v>468</v>
      </c>
      <c r="BA121" s="1047"/>
      <c r="BB121" s="1047"/>
      <c r="BC121" s="1047"/>
      <c r="BD121" s="1047"/>
      <c r="BE121" s="1047"/>
      <c r="BF121" s="1047"/>
      <c r="BG121" s="1047"/>
      <c r="BH121" s="1047"/>
      <c r="BI121" s="1047"/>
      <c r="BJ121" s="1047"/>
      <c r="BK121" s="1047"/>
      <c r="BL121" s="1047"/>
      <c r="BM121" s="1047"/>
      <c r="BN121" s="1047"/>
      <c r="BO121" s="1047"/>
      <c r="BP121" s="1048"/>
      <c r="BQ121" s="1016">
        <v>342970</v>
      </c>
      <c r="BR121" s="1017"/>
      <c r="BS121" s="1017"/>
      <c r="BT121" s="1017"/>
      <c r="BU121" s="1017"/>
      <c r="BV121" s="1017">
        <v>406076</v>
      </c>
      <c r="BW121" s="1017"/>
      <c r="BX121" s="1017"/>
      <c r="BY121" s="1017"/>
      <c r="BZ121" s="1017"/>
      <c r="CA121" s="1017">
        <v>447398</v>
      </c>
      <c r="CB121" s="1017"/>
      <c r="CC121" s="1017"/>
      <c r="CD121" s="1017"/>
      <c r="CE121" s="1017"/>
      <c r="CF121" s="1011">
        <v>10.1</v>
      </c>
      <c r="CG121" s="1012"/>
      <c r="CH121" s="1012"/>
      <c r="CI121" s="1012"/>
      <c r="CJ121" s="1012"/>
      <c r="CK121" s="1107"/>
      <c r="CL121" s="1108"/>
      <c r="CM121" s="1108"/>
      <c r="CN121" s="1108"/>
      <c r="CO121" s="1109"/>
      <c r="CP121" s="1117" t="s">
        <v>469</v>
      </c>
      <c r="CQ121" s="1118"/>
      <c r="CR121" s="1118"/>
      <c r="CS121" s="1118"/>
      <c r="CT121" s="1118"/>
      <c r="CU121" s="1118"/>
      <c r="CV121" s="1118"/>
      <c r="CW121" s="1118"/>
      <c r="CX121" s="1118"/>
      <c r="CY121" s="1118"/>
      <c r="CZ121" s="1118"/>
      <c r="DA121" s="1118"/>
      <c r="DB121" s="1118"/>
      <c r="DC121" s="1118"/>
      <c r="DD121" s="1118"/>
      <c r="DE121" s="1118"/>
      <c r="DF121" s="1119"/>
      <c r="DG121" s="1016">
        <v>144700</v>
      </c>
      <c r="DH121" s="1017"/>
      <c r="DI121" s="1017"/>
      <c r="DJ121" s="1017"/>
      <c r="DK121" s="1017"/>
      <c r="DL121" s="1017" t="s">
        <v>185</v>
      </c>
      <c r="DM121" s="1017"/>
      <c r="DN121" s="1017"/>
      <c r="DO121" s="1017"/>
      <c r="DP121" s="1017"/>
      <c r="DQ121" s="1017">
        <v>272320</v>
      </c>
      <c r="DR121" s="1017"/>
      <c r="DS121" s="1017"/>
      <c r="DT121" s="1017"/>
      <c r="DU121" s="1017"/>
      <c r="DV121" s="1018">
        <v>6.2</v>
      </c>
      <c r="DW121" s="1018"/>
      <c r="DX121" s="1018"/>
      <c r="DY121" s="1018"/>
      <c r="DZ121" s="1019"/>
    </row>
    <row r="122" spans="1:130" s="248" customFormat="1" ht="26.25" customHeight="1" x14ac:dyDescent="0.15">
      <c r="A122" s="1156"/>
      <c r="B122" s="1043"/>
      <c r="C122" s="1013" t="s">
        <v>450</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185</v>
      </c>
      <c r="AB122" s="1056"/>
      <c r="AC122" s="1056"/>
      <c r="AD122" s="1056"/>
      <c r="AE122" s="1057"/>
      <c r="AF122" s="1058" t="s">
        <v>185</v>
      </c>
      <c r="AG122" s="1056"/>
      <c r="AH122" s="1056"/>
      <c r="AI122" s="1056"/>
      <c r="AJ122" s="1057"/>
      <c r="AK122" s="1058" t="s">
        <v>185</v>
      </c>
      <c r="AL122" s="1056"/>
      <c r="AM122" s="1056"/>
      <c r="AN122" s="1056"/>
      <c r="AO122" s="1057"/>
      <c r="AP122" s="1059" t="s">
        <v>185</v>
      </c>
      <c r="AQ122" s="1060"/>
      <c r="AR122" s="1060"/>
      <c r="AS122" s="1060"/>
      <c r="AT122" s="1061"/>
      <c r="AU122" s="1089"/>
      <c r="AV122" s="1090"/>
      <c r="AW122" s="1090"/>
      <c r="AX122" s="1090"/>
      <c r="AY122" s="1091"/>
      <c r="AZ122" s="1071" t="s">
        <v>470</v>
      </c>
      <c r="BA122" s="1062"/>
      <c r="BB122" s="1062"/>
      <c r="BC122" s="1062"/>
      <c r="BD122" s="1062"/>
      <c r="BE122" s="1062"/>
      <c r="BF122" s="1062"/>
      <c r="BG122" s="1062"/>
      <c r="BH122" s="1062"/>
      <c r="BI122" s="1062"/>
      <c r="BJ122" s="1062"/>
      <c r="BK122" s="1062"/>
      <c r="BL122" s="1062"/>
      <c r="BM122" s="1062"/>
      <c r="BN122" s="1062"/>
      <c r="BO122" s="1062"/>
      <c r="BP122" s="1063"/>
      <c r="BQ122" s="1094">
        <v>8783724</v>
      </c>
      <c r="BR122" s="1095"/>
      <c r="BS122" s="1095"/>
      <c r="BT122" s="1095"/>
      <c r="BU122" s="1095"/>
      <c r="BV122" s="1095">
        <v>8616417</v>
      </c>
      <c r="BW122" s="1095"/>
      <c r="BX122" s="1095"/>
      <c r="BY122" s="1095"/>
      <c r="BZ122" s="1095"/>
      <c r="CA122" s="1095">
        <v>8788808</v>
      </c>
      <c r="CB122" s="1095"/>
      <c r="CC122" s="1095"/>
      <c r="CD122" s="1095"/>
      <c r="CE122" s="1095"/>
      <c r="CF122" s="1115">
        <v>198.5</v>
      </c>
      <c r="CG122" s="1116"/>
      <c r="CH122" s="1116"/>
      <c r="CI122" s="1116"/>
      <c r="CJ122" s="1116"/>
      <c r="CK122" s="1107"/>
      <c r="CL122" s="1108"/>
      <c r="CM122" s="1108"/>
      <c r="CN122" s="1108"/>
      <c r="CO122" s="1109"/>
      <c r="CP122" s="1117" t="s">
        <v>405</v>
      </c>
      <c r="CQ122" s="1118"/>
      <c r="CR122" s="1118"/>
      <c r="CS122" s="1118"/>
      <c r="CT122" s="1118"/>
      <c r="CU122" s="1118"/>
      <c r="CV122" s="1118"/>
      <c r="CW122" s="1118"/>
      <c r="CX122" s="1118"/>
      <c r="CY122" s="1118"/>
      <c r="CZ122" s="1118"/>
      <c r="DA122" s="1118"/>
      <c r="DB122" s="1118"/>
      <c r="DC122" s="1118"/>
      <c r="DD122" s="1118"/>
      <c r="DE122" s="1118"/>
      <c r="DF122" s="1119"/>
      <c r="DG122" s="1016">
        <v>34620</v>
      </c>
      <c r="DH122" s="1017"/>
      <c r="DI122" s="1017"/>
      <c r="DJ122" s="1017"/>
      <c r="DK122" s="1017"/>
      <c r="DL122" s="1017">
        <v>31509</v>
      </c>
      <c r="DM122" s="1017"/>
      <c r="DN122" s="1017"/>
      <c r="DO122" s="1017"/>
      <c r="DP122" s="1017"/>
      <c r="DQ122" s="1017">
        <v>25695</v>
      </c>
      <c r="DR122" s="1017"/>
      <c r="DS122" s="1017"/>
      <c r="DT122" s="1017"/>
      <c r="DU122" s="1017"/>
      <c r="DV122" s="1018">
        <v>0.6</v>
      </c>
      <c r="DW122" s="1018"/>
      <c r="DX122" s="1018"/>
      <c r="DY122" s="1018"/>
      <c r="DZ122" s="1019"/>
    </row>
    <row r="123" spans="1:130" s="248" customFormat="1" ht="26.25" customHeight="1" x14ac:dyDescent="0.15">
      <c r="A123" s="1156"/>
      <c r="B123" s="1043"/>
      <c r="C123" s="1013" t="s">
        <v>456</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185</v>
      </c>
      <c r="AB123" s="1056"/>
      <c r="AC123" s="1056"/>
      <c r="AD123" s="1056"/>
      <c r="AE123" s="1057"/>
      <c r="AF123" s="1058" t="s">
        <v>185</v>
      </c>
      <c r="AG123" s="1056"/>
      <c r="AH123" s="1056"/>
      <c r="AI123" s="1056"/>
      <c r="AJ123" s="1057"/>
      <c r="AK123" s="1058" t="s">
        <v>185</v>
      </c>
      <c r="AL123" s="1056"/>
      <c r="AM123" s="1056"/>
      <c r="AN123" s="1056"/>
      <c r="AO123" s="1057"/>
      <c r="AP123" s="1059" t="s">
        <v>185</v>
      </c>
      <c r="AQ123" s="1060"/>
      <c r="AR123" s="1060"/>
      <c r="AS123" s="1060"/>
      <c r="AT123" s="1061"/>
      <c r="AU123" s="1092"/>
      <c r="AV123" s="1093"/>
      <c r="AW123" s="1093"/>
      <c r="AX123" s="1093"/>
      <c r="AY123" s="1093"/>
      <c r="AZ123" s="279" t="s">
        <v>188</v>
      </c>
      <c r="BA123" s="279"/>
      <c r="BB123" s="279"/>
      <c r="BC123" s="279"/>
      <c r="BD123" s="279"/>
      <c r="BE123" s="279"/>
      <c r="BF123" s="279"/>
      <c r="BG123" s="279"/>
      <c r="BH123" s="279"/>
      <c r="BI123" s="279"/>
      <c r="BJ123" s="279"/>
      <c r="BK123" s="279"/>
      <c r="BL123" s="279"/>
      <c r="BM123" s="279"/>
      <c r="BN123" s="279"/>
      <c r="BO123" s="1072" t="s">
        <v>471</v>
      </c>
      <c r="BP123" s="1103"/>
      <c r="BQ123" s="1162">
        <v>16357105</v>
      </c>
      <c r="BR123" s="1163"/>
      <c r="BS123" s="1163"/>
      <c r="BT123" s="1163"/>
      <c r="BU123" s="1163"/>
      <c r="BV123" s="1163">
        <v>16373730</v>
      </c>
      <c r="BW123" s="1163"/>
      <c r="BX123" s="1163"/>
      <c r="BY123" s="1163"/>
      <c r="BZ123" s="1163"/>
      <c r="CA123" s="1163">
        <v>16730139</v>
      </c>
      <c r="CB123" s="1163"/>
      <c r="CC123" s="1163"/>
      <c r="CD123" s="1163"/>
      <c r="CE123" s="1163"/>
      <c r="CF123" s="1096"/>
      <c r="CG123" s="1097"/>
      <c r="CH123" s="1097"/>
      <c r="CI123" s="1097"/>
      <c r="CJ123" s="1098"/>
      <c r="CK123" s="1107"/>
      <c r="CL123" s="1108"/>
      <c r="CM123" s="1108"/>
      <c r="CN123" s="1108"/>
      <c r="CO123" s="1109"/>
      <c r="CP123" s="1117" t="s">
        <v>403</v>
      </c>
      <c r="CQ123" s="1118"/>
      <c r="CR123" s="1118"/>
      <c r="CS123" s="1118"/>
      <c r="CT123" s="1118"/>
      <c r="CU123" s="1118"/>
      <c r="CV123" s="1118"/>
      <c r="CW123" s="1118"/>
      <c r="CX123" s="1118"/>
      <c r="CY123" s="1118"/>
      <c r="CZ123" s="1118"/>
      <c r="DA123" s="1118"/>
      <c r="DB123" s="1118"/>
      <c r="DC123" s="1118"/>
      <c r="DD123" s="1118"/>
      <c r="DE123" s="1118"/>
      <c r="DF123" s="1119"/>
      <c r="DG123" s="1055" t="s">
        <v>185</v>
      </c>
      <c r="DH123" s="1056"/>
      <c r="DI123" s="1056"/>
      <c r="DJ123" s="1056"/>
      <c r="DK123" s="1057"/>
      <c r="DL123" s="1058" t="s">
        <v>185</v>
      </c>
      <c r="DM123" s="1056"/>
      <c r="DN123" s="1056"/>
      <c r="DO123" s="1056"/>
      <c r="DP123" s="1057"/>
      <c r="DQ123" s="1058" t="s">
        <v>185</v>
      </c>
      <c r="DR123" s="1056"/>
      <c r="DS123" s="1056"/>
      <c r="DT123" s="1056"/>
      <c r="DU123" s="1057"/>
      <c r="DV123" s="1059" t="s">
        <v>185</v>
      </c>
      <c r="DW123" s="1060"/>
      <c r="DX123" s="1060"/>
      <c r="DY123" s="1060"/>
      <c r="DZ123" s="1061"/>
    </row>
    <row r="124" spans="1:130" s="248" customFormat="1" ht="26.25" customHeight="1" thickBot="1" x14ac:dyDescent="0.2">
      <c r="A124" s="1156"/>
      <c r="B124" s="1043"/>
      <c r="C124" s="1013" t="s">
        <v>459</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185</v>
      </c>
      <c r="AB124" s="1056"/>
      <c r="AC124" s="1056"/>
      <c r="AD124" s="1056"/>
      <c r="AE124" s="1057"/>
      <c r="AF124" s="1058" t="s">
        <v>185</v>
      </c>
      <c r="AG124" s="1056"/>
      <c r="AH124" s="1056"/>
      <c r="AI124" s="1056"/>
      <c r="AJ124" s="1057"/>
      <c r="AK124" s="1058" t="s">
        <v>185</v>
      </c>
      <c r="AL124" s="1056"/>
      <c r="AM124" s="1056"/>
      <c r="AN124" s="1056"/>
      <c r="AO124" s="1057"/>
      <c r="AP124" s="1059" t="s">
        <v>185</v>
      </c>
      <c r="AQ124" s="1060"/>
      <c r="AR124" s="1060"/>
      <c r="AS124" s="1060"/>
      <c r="AT124" s="1061"/>
      <c r="AU124" s="1158" t="s">
        <v>472</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185</v>
      </c>
      <c r="BR124" s="1125"/>
      <c r="BS124" s="1125"/>
      <c r="BT124" s="1125"/>
      <c r="BU124" s="1125"/>
      <c r="BV124" s="1125" t="s">
        <v>185</v>
      </c>
      <c r="BW124" s="1125"/>
      <c r="BX124" s="1125"/>
      <c r="BY124" s="1125"/>
      <c r="BZ124" s="1125"/>
      <c r="CA124" s="1125" t="s">
        <v>185</v>
      </c>
      <c r="CB124" s="1125"/>
      <c r="CC124" s="1125"/>
      <c r="CD124" s="1125"/>
      <c r="CE124" s="1125"/>
      <c r="CF124" s="1126"/>
      <c r="CG124" s="1127"/>
      <c r="CH124" s="1127"/>
      <c r="CI124" s="1127"/>
      <c r="CJ124" s="1128"/>
      <c r="CK124" s="1110"/>
      <c r="CL124" s="1110"/>
      <c r="CM124" s="1110"/>
      <c r="CN124" s="1110"/>
      <c r="CO124" s="1111"/>
      <c r="CP124" s="1117" t="s">
        <v>473</v>
      </c>
      <c r="CQ124" s="1118"/>
      <c r="CR124" s="1118"/>
      <c r="CS124" s="1118"/>
      <c r="CT124" s="1118"/>
      <c r="CU124" s="1118"/>
      <c r="CV124" s="1118"/>
      <c r="CW124" s="1118"/>
      <c r="CX124" s="1118"/>
      <c r="CY124" s="1118"/>
      <c r="CZ124" s="1118"/>
      <c r="DA124" s="1118"/>
      <c r="DB124" s="1118"/>
      <c r="DC124" s="1118"/>
      <c r="DD124" s="1118"/>
      <c r="DE124" s="1118"/>
      <c r="DF124" s="1119"/>
      <c r="DG124" s="1102" t="s">
        <v>185</v>
      </c>
      <c r="DH124" s="1081"/>
      <c r="DI124" s="1081"/>
      <c r="DJ124" s="1081"/>
      <c r="DK124" s="1082"/>
      <c r="DL124" s="1080" t="s">
        <v>185</v>
      </c>
      <c r="DM124" s="1081"/>
      <c r="DN124" s="1081"/>
      <c r="DO124" s="1081"/>
      <c r="DP124" s="1082"/>
      <c r="DQ124" s="1080" t="s">
        <v>185</v>
      </c>
      <c r="DR124" s="1081"/>
      <c r="DS124" s="1081"/>
      <c r="DT124" s="1081"/>
      <c r="DU124" s="1082"/>
      <c r="DV124" s="1083" t="s">
        <v>185</v>
      </c>
      <c r="DW124" s="1084"/>
      <c r="DX124" s="1084"/>
      <c r="DY124" s="1084"/>
      <c r="DZ124" s="1085"/>
    </row>
    <row r="125" spans="1:130" s="248" customFormat="1" ht="26.25" customHeight="1" x14ac:dyDescent="0.15">
      <c r="A125" s="1156"/>
      <c r="B125" s="1043"/>
      <c r="C125" s="1013" t="s">
        <v>461</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185</v>
      </c>
      <c r="AB125" s="1056"/>
      <c r="AC125" s="1056"/>
      <c r="AD125" s="1056"/>
      <c r="AE125" s="1057"/>
      <c r="AF125" s="1058" t="s">
        <v>185</v>
      </c>
      <c r="AG125" s="1056"/>
      <c r="AH125" s="1056"/>
      <c r="AI125" s="1056"/>
      <c r="AJ125" s="1057"/>
      <c r="AK125" s="1058" t="s">
        <v>185</v>
      </c>
      <c r="AL125" s="1056"/>
      <c r="AM125" s="1056"/>
      <c r="AN125" s="1056"/>
      <c r="AO125" s="1057"/>
      <c r="AP125" s="1059" t="s">
        <v>185</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474</v>
      </c>
      <c r="CL125" s="1105"/>
      <c r="CM125" s="1105"/>
      <c r="CN125" s="1105"/>
      <c r="CO125" s="1106"/>
      <c r="CP125" s="1037" t="s">
        <v>475</v>
      </c>
      <c r="CQ125" s="986"/>
      <c r="CR125" s="986"/>
      <c r="CS125" s="986"/>
      <c r="CT125" s="986"/>
      <c r="CU125" s="986"/>
      <c r="CV125" s="986"/>
      <c r="CW125" s="986"/>
      <c r="CX125" s="986"/>
      <c r="CY125" s="986"/>
      <c r="CZ125" s="986"/>
      <c r="DA125" s="986"/>
      <c r="DB125" s="986"/>
      <c r="DC125" s="986"/>
      <c r="DD125" s="986"/>
      <c r="DE125" s="986"/>
      <c r="DF125" s="987"/>
      <c r="DG125" s="1023" t="s">
        <v>185</v>
      </c>
      <c r="DH125" s="1024"/>
      <c r="DI125" s="1024"/>
      <c r="DJ125" s="1024"/>
      <c r="DK125" s="1024"/>
      <c r="DL125" s="1024" t="s">
        <v>185</v>
      </c>
      <c r="DM125" s="1024"/>
      <c r="DN125" s="1024"/>
      <c r="DO125" s="1024"/>
      <c r="DP125" s="1024"/>
      <c r="DQ125" s="1024" t="s">
        <v>185</v>
      </c>
      <c r="DR125" s="1024"/>
      <c r="DS125" s="1024"/>
      <c r="DT125" s="1024"/>
      <c r="DU125" s="1024"/>
      <c r="DV125" s="1025" t="s">
        <v>185</v>
      </c>
      <c r="DW125" s="1025"/>
      <c r="DX125" s="1025"/>
      <c r="DY125" s="1025"/>
      <c r="DZ125" s="1026"/>
    </row>
    <row r="126" spans="1:130" s="248" customFormat="1" ht="26.25" customHeight="1" thickBot="1" x14ac:dyDescent="0.2">
      <c r="A126" s="1156"/>
      <c r="B126" s="1043"/>
      <c r="C126" s="1013" t="s">
        <v>463</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6230</v>
      </c>
      <c r="AB126" s="1056"/>
      <c r="AC126" s="1056"/>
      <c r="AD126" s="1056"/>
      <c r="AE126" s="1057"/>
      <c r="AF126" s="1058">
        <v>2025</v>
      </c>
      <c r="AG126" s="1056"/>
      <c r="AH126" s="1056"/>
      <c r="AI126" s="1056"/>
      <c r="AJ126" s="1057"/>
      <c r="AK126" s="1058">
        <v>25518</v>
      </c>
      <c r="AL126" s="1056"/>
      <c r="AM126" s="1056"/>
      <c r="AN126" s="1056"/>
      <c r="AO126" s="1057"/>
      <c r="AP126" s="1059">
        <v>0.6</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476</v>
      </c>
      <c r="CQ126" s="1047"/>
      <c r="CR126" s="1047"/>
      <c r="CS126" s="1047"/>
      <c r="CT126" s="1047"/>
      <c r="CU126" s="1047"/>
      <c r="CV126" s="1047"/>
      <c r="CW126" s="1047"/>
      <c r="CX126" s="1047"/>
      <c r="CY126" s="1047"/>
      <c r="CZ126" s="1047"/>
      <c r="DA126" s="1047"/>
      <c r="DB126" s="1047"/>
      <c r="DC126" s="1047"/>
      <c r="DD126" s="1047"/>
      <c r="DE126" s="1047"/>
      <c r="DF126" s="1048"/>
      <c r="DG126" s="1016" t="s">
        <v>185</v>
      </c>
      <c r="DH126" s="1017"/>
      <c r="DI126" s="1017"/>
      <c r="DJ126" s="1017"/>
      <c r="DK126" s="1017"/>
      <c r="DL126" s="1017" t="s">
        <v>185</v>
      </c>
      <c r="DM126" s="1017"/>
      <c r="DN126" s="1017"/>
      <c r="DO126" s="1017"/>
      <c r="DP126" s="1017"/>
      <c r="DQ126" s="1017" t="s">
        <v>391</v>
      </c>
      <c r="DR126" s="1017"/>
      <c r="DS126" s="1017"/>
      <c r="DT126" s="1017"/>
      <c r="DU126" s="1017"/>
      <c r="DV126" s="1018" t="s">
        <v>185</v>
      </c>
      <c r="DW126" s="1018"/>
      <c r="DX126" s="1018"/>
      <c r="DY126" s="1018"/>
      <c r="DZ126" s="1019"/>
    </row>
    <row r="127" spans="1:130" s="248" customFormat="1" ht="26.25" customHeight="1" x14ac:dyDescent="0.15">
      <c r="A127" s="1157"/>
      <c r="B127" s="1045"/>
      <c r="C127" s="1099" t="s">
        <v>477</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13251</v>
      </c>
      <c r="AB127" s="1056"/>
      <c r="AC127" s="1056"/>
      <c r="AD127" s="1056"/>
      <c r="AE127" s="1057"/>
      <c r="AF127" s="1058">
        <v>15073</v>
      </c>
      <c r="AG127" s="1056"/>
      <c r="AH127" s="1056"/>
      <c r="AI127" s="1056"/>
      <c r="AJ127" s="1057"/>
      <c r="AK127" s="1058">
        <v>14059</v>
      </c>
      <c r="AL127" s="1056"/>
      <c r="AM127" s="1056"/>
      <c r="AN127" s="1056"/>
      <c r="AO127" s="1057"/>
      <c r="AP127" s="1059">
        <v>0.3</v>
      </c>
      <c r="AQ127" s="1060"/>
      <c r="AR127" s="1060"/>
      <c r="AS127" s="1060"/>
      <c r="AT127" s="1061"/>
      <c r="AU127" s="284"/>
      <c r="AV127" s="284"/>
      <c r="AW127" s="284"/>
      <c r="AX127" s="1129" t="s">
        <v>478</v>
      </c>
      <c r="AY127" s="1130"/>
      <c r="AZ127" s="1130"/>
      <c r="BA127" s="1130"/>
      <c r="BB127" s="1130"/>
      <c r="BC127" s="1130"/>
      <c r="BD127" s="1130"/>
      <c r="BE127" s="1131"/>
      <c r="BF127" s="1132" t="s">
        <v>479</v>
      </c>
      <c r="BG127" s="1130"/>
      <c r="BH127" s="1130"/>
      <c r="BI127" s="1130"/>
      <c r="BJ127" s="1130"/>
      <c r="BK127" s="1130"/>
      <c r="BL127" s="1131"/>
      <c r="BM127" s="1132" t="s">
        <v>480</v>
      </c>
      <c r="BN127" s="1130"/>
      <c r="BO127" s="1130"/>
      <c r="BP127" s="1130"/>
      <c r="BQ127" s="1130"/>
      <c r="BR127" s="1130"/>
      <c r="BS127" s="1131"/>
      <c r="BT127" s="1132" t="s">
        <v>481</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482</v>
      </c>
      <c r="CQ127" s="1047"/>
      <c r="CR127" s="1047"/>
      <c r="CS127" s="1047"/>
      <c r="CT127" s="1047"/>
      <c r="CU127" s="1047"/>
      <c r="CV127" s="1047"/>
      <c r="CW127" s="1047"/>
      <c r="CX127" s="1047"/>
      <c r="CY127" s="1047"/>
      <c r="CZ127" s="1047"/>
      <c r="DA127" s="1047"/>
      <c r="DB127" s="1047"/>
      <c r="DC127" s="1047"/>
      <c r="DD127" s="1047"/>
      <c r="DE127" s="1047"/>
      <c r="DF127" s="1048"/>
      <c r="DG127" s="1016" t="s">
        <v>185</v>
      </c>
      <c r="DH127" s="1017"/>
      <c r="DI127" s="1017"/>
      <c r="DJ127" s="1017"/>
      <c r="DK127" s="1017"/>
      <c r="DL127" s="1017" t="s">
        <v>185</v>
      </c>
      <c r="DM127" s="1017"/>
      <c r="DN127" s="1017"/>
      <c r="DO127" s="1017"/>
      <c r="DP127" s="1017"/>
      <c r="DQ127" s="1017" t="s">
        <v>185</v>
      </c>
      <c r="DR127" s="1017"/>
      <c r="DS127" s="1017"/>
      <c r="DT127" s="1017"/>
      <c r="DU127" s="1017"/>
      <c r="DV127" s="1018" t="s">
        <v>185</v>
      </c>
      <c r="DW127" s="1018"/>
      <c r="DX127" s="1018"/>
      <c r="DY127" s="1018"/>
      <c r="DZ127" s="1019"/>
    </row>
    <row r="128" spans="1:130" s="248" customFormat="1" ht="26.25" customHeight="1" thickBot="1" x14ac:dyDescent="0.2">
      <c r="A128" s="1140" t="s">
        <v>483</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484</v>
      </c>
      <c r="X128" s="1142"/>
      <c r="Y128" s="1142"/>
      <c r="Z128" s="1143"/>
      <c r="AA128" s="1144">
        <v>72820</v>
      </c>
      <c r="AB128" s="1145"/>
      <c r="AC128" s="1145"/>
      <c r="AD128" s="1145"/>
      <c r="AE128" s="1146"/>
      <c r="AF128" s="1147">
        <v>61372</v>
      </c>
      <c r="AG128" s="1145"/>
      <c r="AH128" s="1145"/>
      <c r="AI128" s="1145"/>
      <c r="AJ128" s="1146"/>
      <c r="AK128" s="1147">
        <v>52257</v>
      </c>
      <c r="AL128" s="1145"/>
      <c r="AM128" s="1145"/>
      <c r="AN128" s="1145"/>
      <c r="AO128" s="1146"/>
      <c r="AP128" s="1148"/>
      <c r="AQ128" s="1149"/>
      <c r="AR128" s="1149"/>
      <c r="AS128" s="1149"/>
      <c r="AT128" s="1150"/>
      <c r="AU128" s="284"/>
      <c r="AV128" s="284"/>
      <c r="AW128" s="284"/>
      <c r="AX128" s="985" t="s">
        <v>485</v>
      </c>
      <c r="AY128" s="986"/>
      <c r="AZ128" s="986"/>
      <c r="BA128" s="986"/>
      <c r="BB128" s="986"/>
      <c r="BC128" s="986"/>
      <c r="BD128" s="986"/>
      <c r="BE128" s="987"/>
      <c r="BF128" s="1151" t="s">
        <v>185</v>
      </c>
      <c r="BG128" s="1152"/>
      <c r="BH128" s="1152"/>
      <c r="BI128" s="1152"/>
      <c r="BJ128" s="1152"/>
      <c r="BK128" s="1152"/>
      <c r="BL128" s="1153"/>
      <c r="BM128" s="1151">
        <v>14.85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486</v>
      </c>
      <c r="CQ128" s="1134"/>
      <c r="CR128" s="1134"/>
      <c r="CS128" s="1134"/>
      <c r="CT128" s="1134"/>
      <c r="CU128" s="1134"/>
      <c r="CV128" s="1134"/>
      <c r="CW128" s="1134"/>
      <c r="CX128" s="1134"/>
      <c r="CY128" s="1134"/>
      <c r="CZ128" s="1134"/>
      <c r="DA128" s="1134"/>
      <c r="DB128" s="1134"/>
      <c r="DC128" s="1134"/>
      <c r="DD128" s="1134"/>
      <c r="DE128" s="1134"/>
      <c r="DF128" s="1135"/>
      <c r="DG128" s="1136" t="s">
        <v>185</v>
      </c>
      <c r="DH128" s="1137"/>
      <c r="DI128" s="1137"/>
      <c r="DJ128" s="1137"/>
      <c r="DK128" s="1137"/>
      <c r="DL128" s="1137" t="s">
        <v>185</v>
      </c>
      <c r="DM128" s="1137"/>
      <c r="DN128" s="1137"/>
      <c r="DO128" s="1137"/>
      <c r="DP128" s="1137"/>
      <c r="DQ128" s="1137" t="s">
        <v>185</v>
      </c>
      <c r="DR128" s="1137"/>
      <c r="DS128" s="1137"/>
      <c r="DT128" s="1137"/>
      <c r="DU128" s="1137"/>
      <c r="DV128" s="1138" t="s">
        <v>185</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487</v>
      </c>
      <c r="X129" s="1171"/>
      <c r="Y129" s="1171"/>
      <c r="Z129" s="1172"/>
      <c r="AA129" s="1055">
        <v>5094093</v>
      </c>
      <c r="AB129" s="1056"/>
      <c r="AC129" s="1056"/>
      <c r="AD129" s="1056"/>
      <c r="AE129" s="1057"/>
      <c r="AF129" s="1058">
        <v>5039657</v>
      </c>
      <c r="AG129" s="1056"/>
      <c r="AH129" s="1056"/>
      <c r="AI129" s="1056"/>
      <c r="AJ129" s="1057"/>
      <c r="AK129" s="1058">
        <v>5243303</v>
      </c>
      <c r="AL129" s="1056"/>
      <c r="AM129" s="1056"/>
      <c r="AN129" s="1056"/>
      <c r="AO129" s="1057"/>
      <c r="AP129" s="1173"/>
      <c r="AQ129" s="1174"/>
      <c r="AR129" s="1174"/>
      <c r="AS129" s="1174"/>
      <c r="AT129" s="1175"/>
      <c r="AU129" s="286"/>
      <c r="AV129" s="286"/>
      <c r="AW129" s="286"/>
      <c r="AX129" s="1164" t="s">
        <v>488</v>
      </c>
      <c r="AY129" s="1047"/>
      <c r="AZ129" s="1047"/>
      <c r="BA129" s="1047"/>
      <c r="BB129" s="1047"/>
      <c r="BC129" s="1047"/>
      <c r="BD129" s="1047"/>
      <c r="BE129" s="1048"/>
      <c r="BF129" s="1165" t="s">
        <v>185</v>
      </c>
      <c r="BG129" s="1166"/>
      <c r="BH129" s="1166"/>
      <c r="BI129" s="1166"/>
      <c r="BJ129" s="1166"/>
      <c r="BK129" s="1166"/>
      <c r="BL129" s="1167"/>
      <c r="BM129" s="1165">
        <v>19.850000000000001</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489</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490</v>
      </c>
      <c r="X130" s="1171"/>
      <c r="Y130" s="1171"/>
      <c r="Z130" s="1172"/>
      <c r="AA130" s="1055">
        <v>824846</v>
      </c>
      <c r="AB130" s="1056"/>
      <c r="AC130" s="1056"/>
      <c r="AD130" s="1056"/>
      <c r="AE130" s="1057"/>
      <c r="AF130" s="1058">
        <v>822694</v>
      </c>
      <c r="AG130" s="1056"/>
      <c r="AH130" s="1056"/>
      <c r="AI130" s="1056"/>
      <c r="AJ130" s="1057"/>
      <c r="AK130" s="1058">
        <v>816455</v>
      </c>
      <c r="AL130" s="1056"/>
      <c r="AM130" s="1056"/>
      <c r="AN130" s="1056"/>
      <c r="AO130" s="1057"/>
      <c r="AP130" s="1173"/>
      <c r="AQ130" s="1174"/>
      <c r="AR130" s="1174"/>
      <c r="AS130" s="1174"/>
      <c r="AT130" s="1175"/>
      <c r="AU130" s="286"/>
      <c r="AV130" s="286"/>
      <c r="AW130" s="286"/>
      <c r="AX130" s="1164" t="s">
        <v>491</v>
      </c>
      <c r="AY130" s="1047"/>
      <c r="AZ130" s="1047"/>
      <c r="BA130" s="1047"/>
      <c r="BB130" s="1047"/>
      <c r="BC130" s="1047"/>
      <c r="BD130" s="1047"/>
      <c r="BE130" s="1048"/>
      <c r="BF130" s="1201">
        <v>6.6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492</v>
      </c>
      <c r="X131" s="1209"/>
      <c r="Y131" s="1209"/>
      <c r="Z131" s="1210"/>
      <c r="AA131" s="1102">
        <v>4269247</v>
      </c>
      <c r="AB131" s="1081"/>
      <c r="AC131" s="1081"/>
      <c r="AD131" s="1081"/>
      <c r="AE131" s="1082"/>
      <c r="AF131" s="1080">
        <v>4216963</v>
      </c>
      <c r="AG131" s="1081"/>
      <c r="AH131" s="1081"/>
      <c r="AI131" s="1081"/>
      <c r="AJ131" s="1082"/>
      <c r="AK131" s="1080">
        <v>4426848</v>
      </c>
      <c r="AL131" s="1081"/>
      <c r="AM131" s="1081"/>
      <c r="AN131" s="1081"/>
      <c r="AO131" s="1082"/>
      <c r="AP131" s="1211"/>
      <c r="AQ131" s="1212"/>
      <c r="AR131" s="1212"/>
      <c r="AS131" s="1212"/>
      <c r="AT131" s="1213"/>
      <c r="AU131" s="286"/>
      <c r="AV131" s="286"/>
      <c r="AW131" s="286"/>
      <c r="AX131" s="1183" t="s">
        <v>493</v>
      </c>
      <c r="AY131" s="1134"/>
      <c r="AZ131" s="1134"/>
      <c r="BA131" s="1134"/>
      <c r="BB131" s="1134"/>
      <c r="BC131" s="1134"/>
      <c r="BD131" s="1134"/>
      <c r="BE131" s="1135"/>
      <c r="BF131" s="1184" t="s">
        <v>391</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494</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495</v>
      </c>
      <c r="W132" s="1194"/>
      <c r="X132" s="1194"/>
      <c r="Y132" s="1194"/>
      <c r="Z132" s="1195"/>
      <c r="AA132" s="1196">
        <v>6.1486486960000004</v>
      </c>
      <c r="AB132" s="1197"/>
      <c r="AC132" s="1197"/>
      <c r="AD132" s="1197"/>
      <c r="AE132" s="1198"/>
      <c r="AF132" s="1199">
        <v>6.2359333010000002</v>
      </c>
      <c r="AG132" s="1197"/>
      <c r="AH132" s="1197"/>
      <c r="AI132" s="1197"/>
      <c r="AJ132" s="1198"/>
      <c r="AK132" s="1199">
        <v>7.4846933980000001</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496</v>
      </c>
      <c r="W133" s="1177"/>
      <c r="X133" s="1177"/>
      <c r="Y133" s="1177"/>
      <c r="Z133" s="1178"/>
      <c r="AA133" s="1179">
        <v>6.2</v>
      </c>
      <c r="AB133" s="1180"/>
      <c r="AC133" s="1180"/>
      <c r="AD133" s="1180"/>
      <c r="AE133" s="1181"/>
      <c r="AF133" s="1179">
        <v>6.1</v>
      </c>
      <c r="AG133" s="1180"/>
      <c r="AH133" s="1180"/>
      <c r="AI133" s="1180"/>
      <c r="AJ133" s="1181"/>
      <c r="AK133" s="1179">
        <v>6.6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vO225nG43j6xF245jUmDalR54UNa5ljnU/JWIhxKP6tJbFkn4xTP2fMMkpoaXJ6BLepoI4rB+uNVtT7z7cz9w==" saltValue="Kpxja9NTia9HFn7Xscp4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YIIC3W66EcPthbKUcwtIPyYWirVofNGZgUzf1Mt7iKkubnH4s2gSKGkAhrVYy3uPQH7RGpN5k+N1+hv6/j14A==" saltValue="16QEqOLM40+gF0Vumsm+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sUnqifTbQ6ij8kMaq+BnuN5RB421Cou/x7qIrgAPF35R/fuvPURVnmG4tQseIDe6N1tOVdVnkIIKkDbflyI6g==" saltValue="wOdobCcWFtfmNUCIqsYZ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505</v>
      </c>
      <c r="AL9" s="1217"/>
      <c r="AM9" s="1217"/>
      <c r="AN9" s="1218"/>
      <c r="AO9" s="314">
        <v>1376930</v>
      </c>
      <c r="AP9" s="314">
        <v>162585</v>
      </c>
      <c r="AQ9" s="315">
        <v>156065</v>
      </c>
      <c r="AR9" s="316">
        <v>4.2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506</v>
      </c>
      <c r="AL10" s="1217"/>
      <c r="AM10" s="1217"/>
      <c r="AN10" s="1218"/>
      <c r="AO10" s="317">
        <v>228043</v>
      </c>
      <c r="AP10" s="317">
        <v>26927</v>
      </c>
      <c r="AQ10" s="318">
        <v>24089</v>
      </c>
      <c r="AR10" s="319">
        <v>11.8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507</v>
      </c>
      <c r="AL11" s="1217"/>
      <c r="AM11" s="1217"/>
      <c r="AN11" s="1218"/>
      <c r="AO11" s="317" t="s">
        <v>508</v>
      </c>
      <c r="AP11" s="317" t="s">
        <v>508</v>
      </c>
      <c r="AQ11" s="318">
        <v>3903</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509</v>
      </c>
      <c r="AL12" s="1217"/>
      <c r="AM12" s="1217"/>
      <c r="AN12" s="1218"/>
      <c r="AO12" s="317" t="s">
        <v>508</v>
      </c>
      <c r="AP12" s="317" t="s">
        <v>508</v>
      </c>
      <c r="AQ12" s="318" t="s">
        <v>508</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510</v>
      </c>
      <c r="AL13" s="1217"/>
      <c r="AM13" s="1217"/>
      <c r="AN13" s="1218"/>
      <c r="AO13" s="317">
        <v>48174</v>
      </c>
      <c r="AP13" s="317">
        <v>5688</v>
      </c>
      <c r="AQ13" s="318">
        <v>6134</v>
      </c>
      <c r="AR13" s="319">
        <v>-7.3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511</v>
      </c>
      <c r="AL14" s="1217"/>
      <c r="AM14" s="1217"/>
      <c r="AN14" s="1218"/>
      <c r="AO14" s="317">
        <v>23650</v>
      </c>
      <c r="AP14" s="317">
        <v>2793</v>
      </c>
      <c r="AQ14" s="318">
        <v>6841</v>
      </c>
      <c r="AR14" s="319">
        <v>-59.2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512</v>
      </c>
      <c r="AL15" s="1223"/>
      <c r="AM15" s="1223"/>
      <c r="AN15" s="1224"/>
      <c r="AO15" s="317">
        <v>-108947</v>
      </c>
      <c r="AP15" s="317">
        <v>-12864</v>
      </c>
      <c r="AQ15" s="318">
        <v>-12699</v>
      </c>
      <c r="AR15" s="319">
        <v>1.3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188</v>
      </c>
      <c r="AL16" s="1223"/>
      <c r="AM16" s="1223"/>
      <c r="AN16" s="1224"/>
      <c r="AO16" s="317">
        <v>1567850</v>
      </c>
      <c r="AP16" s="317">
        <v>185128</v>
      </c>
      <c r="AQ16" s="318">
        <v>184332</v>
      </c>
      <c r="AR16" s="319">
        <v>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517</v>
      </c>
      <c r="AL21" s="1226"/>
      <c r="AM21" s="1226"/>
      <c r="AN21" s="1227"/>
      <c r="AO21" s="330">
        <v>17.95</v>
      </c>
      <c r="AP21" s="331">
        <v>15.68</v>
      </c>
      <c r="AQ21" s="332">
        <v>2.27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518</v>
      </c>
      <c r="AL22" s="1226"/>
      <c r="AM22" s="1226"/>
      <c r="AN22" s="1227"/>
      <c r="AO22" s="335">
        <v>96.7</v>
      </c>
      <c r="AP22" s="336">
        <v>95.9</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522</v>
      </c>
      <c r="AL32" s="1220"/>
      <c r="AM32" s="1220"/>
      <c r="AN32" s="1221"/>
      <c r="AO32" s="345">
        <v>1003820</v>
      </c>
      <c r="AP32" s="345">
        <v>118529</v>
      </c>
      <c r="AQ32" s="346">
        <v>108331</v>
      </c>
      <c r="AR32" s="347">
        <v>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523</v>
      </c>
      <c r="AL33" s="1220"/>
      <c r="AM33" s="1220"/>
      <c r="AN33" s="1221"/>
      <c r="AO33" s="345" t="s">
        <v>508</v>
      </c>
      <c r="AP33" s="345" t="s">
        <v>508</v>
      </c>
      <c r="AQ33" s="346">
        <v>132</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524</v>
      </c>
      <c r="AL34" s="1220"/>
      <c r="AM34" s="1220"/>
      <c r="AN34" s="1221"/>
      <c r="AO34" s="345" t="s">
        <v>508</v>
      </c>
      <c r="AP34" s="345" t="s">
        <v>508</v>
      </c>
      <c r="AQ34" s="346">
        <v>205</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525</v>
      </c>
      <c r="AL35" s="1220"/>
      <c r="AM35" s="1220"/>
      <c r="AN35" s="1221"/>
      <c r="AO35" s="345">
        <v>135227</v>
      </c>
      <c r="AP35" s="345">
        <v>15967</v>
      </c>
      <c r="AQ35" s="346">
        <v>22911</v>
      </c>
      <c r="AR35" s="347">
        <v>-30.3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526</v>
      </c>
      <c r="AL36" s="1220"/>
      <c r="AM36" s="1220"/>
      <c r="AN36" s="1221"/>
      <c r="AO36" s="345">
        <v>10256</v>
      </c>
      <c r="AP36" s="345">
        <v>1211</v>
      </c>
      <c r="AQ36" s="346">
        <v>3832</v>
      </c>
      <c r="AR36" s="347">
        <v>-68.400000000000006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527</v>
      </c>
      <c r="AL37" s="1220"/>
      <c r="AM37" s="1220"/>
      <c r="AN37" s="1221"/>
      <c r="AO37" s="345">
        <v>50373</v>
      </c>
      <c r="AP37" s="345">
        <v>5948</v>
      </c>
      <c r="AQ37" s="346">
        <v>1000</v>
      </c>
      <c r="AR37" s="347">
        <v>494.8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528</v>
      </c>
      <c r="AL38" s="1229"/>
      <c r="AM38" s="1229"/>
      <c r="AN38" s="1230"/>
      <c r="AO38" s="348">
        <v>372</v>
      </c>
      <c r="AP38" s="348">
        <v>44</v>
      </c>
      <c r="AQ38" s="349">
        <v>21</v>
      </c>
      <c r="AR38" s="337">
        <v>109.5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529</v>
      </c>
      <c r="AL39" s="1229"/>
      <c r="AM39" s="1229"/>
      <c r="AN39" s="1230"/>
      <c r="AO39" s="345">
        <v>-52257</v>
      </c>
      <c r="AP39" s="345">
        <v>-6170</v>
      </c>
      <c r="AQ39" s="346">
        <v>-5292</v>
      </c>
      <c r="AR39" s="347">
        <v>16.600000000000001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530</v>
      </c>
      <c r="AL40" s="1220"/>
      <c r="AM40" s="1220"/>
      <c r="AN40" s="1221"/>
      <c r="AO40" s="345">
        <v>-816455</v>
      </c>
      <c r="AP40" s="345">
        <v>-96405</v>
      </c>
      <c r="AQ40" s="346">
        <v>-91315</v>
      </c>
      <c r="AR40" s="347">
        <v>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298</v>
      </c>
      <c r="AL41" s="1232"/>
      <c r="AM41" s="1232"/>
      <c r="AN41" s="1233"/>
      <c r="AO41" s="345">
        <v>331336</v>
      </c>
      <c r="AP41" s="345">
        <v>39123</v>
      </c>
      <c r="AQ41" s="346">
        <v>39824</v>
      </c>
      <c r="AR41" s="347">
        <v>-1.8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500</v>
      </c>
      <c r="AN49" s="1236" t="s">
        <v>534</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1831891</v>
      </c>
      <c r="AN51" s="367">
        <v>199054</v>
      </c>
      <c r="AO51" s="368">
        <v>-2.2999999999999998</v>
      </c>
      <c r="AP51" s="369">
        <v>168868</v>
      </c>
      <c r="AQ51" s="370">
        <v>4.0999999999999996</v>
      </c>
      <c r="AR51" s="371">
        <v>-6.4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956386</v>
      </c>
      <c r="AN52" s="375">
        <v>103921</v>
      </c>
      <c r="AO52" s="376">
        <v>-6.6</v>
      </c>
      <c r="AP52" s="377">
        <v>79360</v>
      </c>
      <c r="AQ52" s="378">
        <v>-0.8</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2641477</v>
      </c>
      <c r="AN53" s="367">
        <v>291361</v>
      </c>
      <c r="AO53" s="368">
        <v>46.4</v>
      </c>
      <c r="AP53" s="369">
        <v>202870</v>
      </c>
      <c r="AQ53" s="370">
        <v>20.100000000000001</v>
      </c>
      <c r="AR53" s="371">
        <v>26.3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1059676</v>
      </c>
      <c r="AN54" s="375">
        <v>116885</v>
      </c>
      <c r="AO54" s="376">
        <v>12.5</v>
      </c>
      <c r="AP54" s="377">
        <v>79735</v>
      </c>
      <c r="AQ54" s="378">
        <v>0.5</v>
      </c>
      <c r="AR54" s="379">
        <v>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1751513</v>
      </c>
      <c r="AN55" s="367">
        <v>197643</v>
      </c>
      <c r="AO55" s="368">
        <v>-32.200000000000003</v>
      </c>
      <c r="AP55" s="369">
        <v>167497</v>
      </c>
      <c r="AQ55" s="370">
        <v>-17.399999999999999</v>
      </c>
      <c r="AR55" s="371">
        <v>-14.8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829280</v>
      </c>
      <c r="AN56" s="375">
        <v>93577</v>
      </c>
      <c r="AO56" s="376">
        <v>-19.899999999999999</v>
      </c>
      <c r="AP56" s="377">
        <v>82571</v>
      </c>
      <c r="AQ56" s="378">
        <v>3.6</v>
      </c>
      <c r="AR56" s="379">
        <v>-23.5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1982451</v>
      </c>
      <c r="AN57" s="367">
        <v>228815</v>
      </c>
      <c r="AO57" s="368">
        <v>15.8</v>
      </c>
      <c r="AP57" s="369">
        <v>190274</v>
      </c>
      <c r="AQ57" s="370">
        <v>13.6</v>
      </c>
      <c r="AR57" s="371">
        <v>2.2000000000000002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654726</v>
      </c>
      <c r="AN58" s="375">
        <v>75569</v>
      </c>
      <c r="AO58" s="376">
        <v>-19.2</v>
      </c>
      <c r="AP58" s="377">
        <v>88584</v>
      </c>
      <c r="AQ58" s="378">
        <v>7.3</v>
      </c>
      <c r="AR58" s="379">
        <v>-26.5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2035634</v>
      </c>
      <c r="AN59" s="367">
        <v>240363</v>
      </c>
      <c r="AO59" s="368">
        <v>5</v>
      </c>
      <c r="AP59" s="369">
        <v>200194</v>
      </c>
      <c r="AQ59" s="370">
        <v>5.2</v>
      </c>
      <c r="AR59" s="371">
        <v>-0.2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897266</v>
      </c>
      <c r="AN60" s="375">
        <v>105947</v>
      </c>
      <c r="AO60" s="376">
        <v>40.200000000000003</v>
      </c>
      <c r="AP60" s="377">
        <v>106422</v>
      </c>
      <c r="AQ60" s="378">
        <v>20.100000000000001</v>
      </c>
      <c r="AR60" s="379">
        <v>20.100000000000001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2048593</v>
      </c>
      <c r="AN61" s="382">
        <v>231447</v>
      </c>
      <c r="AO61" s="383">
        <v>6.5</v>
      </c>
      <c r="AP61" s="384">
        <v>185941</v>
      </c>
      <c r="AQ61" s="385">
        <v>5.0999999999999996</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879467</v>
      </c>
      <c r="AN62" s="375">
        <v>99180</v>
      </c>
      <c r="AO62" s="376">
        <v>1.4</v>
      </c>
      <c r="AP62" s="377">
        <v>87334</v>
      </c>
      <c r="AQ62" s="378">
        <v>6.1</v>
      </c>
      <c r="AR62" s="379">
        <v>-4.7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qpj0yst49eYxcK5u2X6oS21+SdbJv+mX7My5QYbiSFjjJA0ZEhqWmdUmu6/DY8kjauQFujwGJFrZ3vcn0Ua+A==" saltValue="QLXP4qcwPp1AxEuHc0Fy9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334pnynkbLAa8HHjtjo5QyXeO1DrdWxVEKk5HEM939rDSMmBtVfz9gHc8WDUeIvyJJ7KG9dxgr1NDQoxFkTc+A==" saltValue="NzIzsYYr6E2k7JOTIIup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rEL1FHorcjqh6ja0fiAR4QjVZVrB72K2JR2eKXYabIgMP7rtDywbvbIE37TKXDkGRbOmr/cicmIdF0poizyF0w==" saltValue="dWcDlnNJn2fQnATVz9A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9" t="s">
        <v>3</v>
      </c>
      <c r="D47" s="1239"/>
      <c r="E47" s="1240"/>
      <c r="F47" s="11">
        <v>70.06</v>
      </c>
      <c r="G47" s="12">
        <v>73.14</v>
      </c>
      <c r="H47" s="12">
        <v>75.98</v>
      </c>
      <c r="I47" s="12">
        <v>77.67</v>
      </c>
      <c r="J47" s="13">
        <v>77.77</v>
      </c>
    </row>
    <row r="48" spans="2:10" ht="57.75" customHeight="1" x14ac:dyDescent="0.15">
      <c r="B48" s="14"/>
      <c r="C48" s="1241" t="s">
        <v>4</v>
      </c>
      <c r="D48" s="1241"/>
      <c r="E48" s="1242"/>
      <c r="F48" s="15">
        <v>7.28</v>
      </c>
      <c r="G48" s="16">
        <v>7.52</v>
      </c>
      <c r="H48" s="16">
        <v>6.98</v>
      </c>
      <c r="I48" s="16">
        <v>6.46</v>
      </c>
      <c r="J48" s="17">
        <v>6.82</v>
      </c>
    </row>
    <row r="49" spans="2:10" ht="57.75" customHeight="1" thickBot="1" x14ac:dyDescent="0.2">
      <c r="B49" s="18"/>
      <c r="C49" s="1243" t="s">
        <v>5</v>
      </c>
      <c r="D49" s="1243"/>
      <c r="E49" s="1244"/>
      <c r="F49" s="19" t="s">
        <v>555</v>
      </c>
      <c r="G49" s="20">
        <v>1.6</v>
      </c>
      <c r="H49" s="20" t="s">
        <v>556</v>
      </c>
      <c r="I49" s="20">
        <v>0.27</v>
      </c>
      <c r="J49" s="21">
        <v>3.74</v>
      </c>
    </row>
    <row r="50" spans="2:10" ht="13.5" customHeight="1" x14ac:dyDescent="0.15"/>
  </sheetData>
  <sheetProtection algorithmName="SHA-512" hashValue="OHMcqkp4Q8WQTxIBy+bqcszhgZFJRgqiSW2VmEkoJ3JAHVZ153AfaZCKGbqEnJMyskxp0U5+2YtAVqnhvfbNnQ==" saltValue="gmOJN4Cn/arhMj17mAoK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2022-09-21T04:40:51Z</cp:lastPrinted>
  <dcterms:created xsi:type="dcterms:W3CDTF">2022-02-02T03:18:49Z</dcterms:created>
  <dcterms:modified xsi:type="dcterms:W3CDTF">2022-09-26T00:22:39Z</dcterms:modified>
  <cp:category/>
</cp:coreProperties>
</file>