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0.1.100.26\企画財政課\04 財政係\財政状況公表\財政状況資料集\H30\【財政状況資料集】015598_湧別町_2018（2回目結合）\"/>
    </mc:Choice>
  </mc:AlternateContent>
  <xr:revisionPtr revIDLastSave="0" documentId="13_ncr:1_{E60387B9-E035-4509-986B-68FFE3DA645E}" xr6:coauthVersionLast="44" xr6:coauthVersionMax="44"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U34" i="10"/>
  <c r="U35" i="10" s="1"/>
  <c r="C34" i="10"/>
  <c r="U36" i="10" l="1"/>
  <c r="AM34" i="10"/>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<sst xmlns="http://schemas.openxmlformats.org/spreadsheetml/2006/main" count="1082" uniqueCount="602">
  <si>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</si>
  <si>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</si>
  <si>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</si>
  <si>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</si>
  <si>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</si>
  <si>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</si>
  <si>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</si>
  <si>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</si>
  <si>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</si>
  <si>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</si>
  <si>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</si>
  <si>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</si>
  <si>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</si>
  <si>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</si>
  <si>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</si>
  <si>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</si>
  <si>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</si>
  <si>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</si>
  <si>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</si>
  <si>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</si>
  <si>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</si>
  <si>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</si>
  <si>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</si>
  <si>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</si>
  <si>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</si>
  <si>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</si>
  <si>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</si>
  <si>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</si>
  <si>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</si>
  <si>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</si>
  <si>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</si>
  <si>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</si>
  <si>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</si>
  <si>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</si>
  <si>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</si>
  <si>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</si>
  <si>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</si>
  <si>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</si>
  <si>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</si>
  <si>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</si>
  <si>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</si>
  <si>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</si>
  <si>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</si>
  <si>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</si>
  <si>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</si>
  <si>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</si>
  <si>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</si>
  <si>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</si>
  <si>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</si>
  <si>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</si>
  <si>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</si>
  <si>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</si>
  <si>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</si>
  <si>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</si>
  <si>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</si>
  <si>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</si>
  <si>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</si>
  <si>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</si>
  <si>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</si>
  <si>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</si>
  <si>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</si>
  <si>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</si>
  <si>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</si>
  <si>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</si>
  <si>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</si>
  <si>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</si>
  <si>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</si>
  <si>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</si>
  <si>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</si>
  <si>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</si>
  <si>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</si>
  <si>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</si>
  <si>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</si>
  <si>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</si>
  <si>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</si>
  <si>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</si>
  <si>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</si>
  <si>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</si>
  <si>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</si>
  <si>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</si>
  <si>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</si>
  <si>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</si>
  <si>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</si>
  <si>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</si>
  <si>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</si>
  <si>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</si>
  <si>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</si>
  <si>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</si>
  <si>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</si>
  <si>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</si>
  <si>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</si>
  <si>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</si>
  <si>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</si>
  <si>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</si>
  <si>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</si>
  <si>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湧別町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</si>
  <si>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</si>
  <si>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</si>
  <si>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</si>
  <si>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</si>
  <si>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</si>
  <si>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</si>
  <si>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</si>
  <si>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</si>
  <si>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</si>
  <si>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</si>
  <si>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</si>
  <si>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</si>
  <si>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</si>
  <si>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</si>
  <si>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</si>
  <si>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</si>
  <si>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</si>
  <si>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</si>
  <si>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</si>
  <si>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</si>
  <si>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</si>
  <si>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</si>
  <si>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</si>
  <si>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</si>
  <si>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</si>
  <si>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</si>
  <si>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</si>
  <si>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</si>
  <si>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</si>
  <si>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</si>
  <si>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</si>
  <si>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</si>
  <si>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</si>
  <si>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</si>
  <si>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</si>
  <si>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</si>
  <si>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</si>
  <si>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</si>
  <si>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</si>
  <si>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</si>
  <si>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</si>
  <si>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</si>
  <si>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</si>
  <si>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</si>
  <si>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</si>
  <si>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</si>
  <si>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</si>
  <si>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</si>
  <si>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</si>
  <si>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</si>
  <si>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</si>
  <si>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</si>
  <si>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</si>
  <si>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</si>
  <si>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4"/>
  </si>
  <si>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</si>
  <si>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</si>
  <si>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</si>
  <si>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</si>
  <si>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</si>
  <si>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</si>
  <si>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</si>
  <si>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</si>
  <si>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</si>
  <si>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</si>
  <si>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</si>
  <si>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</si>
  <si>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</si>
  <si>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</si>
  <si>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</si>
  <si>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</si>
  <si>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</si>
  <si>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</si>
  <si>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</si>
  <si>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</si>
  <si>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</si>
  <si>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</si>
  <si>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</si>
  <si>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</si>
  <si>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</si>
  <si>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</si>
  <si>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</si>
  <si>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</si>
  <si>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</si>
  <si>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</si>
  <si>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</si>
  <si>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</si>
  <si>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</si>
  <si>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</si>
  <si>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</si>
  <si>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</si>
  <si>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</si>
  <si>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</si>
  <si>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</si>
  <si>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</si>
  <si>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</si>
  <si>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</si>
  <si>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</si>
  <si>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</si>
  <si>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</si>
  <si>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</si>
  <si>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</si>
  <si>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</si>
  <si>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</si>
  <si>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</si>
  <si>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</si>
  <si>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</si>
  <si>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</si>
  <si>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</si>
  <si>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</si>
  <si>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</si>
  <si>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</si>
  <si>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</si>
  <si>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</si>
  <si>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</si>
  <si>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</si>
  <si>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</si>
  <si>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</si>
  <si>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</si>
  <si>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</si>
  <si>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北海道湧別町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</si>
  <si>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</si>
  <si>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</si>
  <si>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</si>
  <si>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</si>
  <si>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</si>
  <si>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</si>
  <si>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</si>
  <si>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</si>
  <si>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</si>
  <si>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</si>
  <si>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</si>
  <si>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</si>
  <si>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</si>
  <si>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</si>
  <si>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</si>
  <si>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</si>
  <si>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</si>
  <si>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</si>
  <si>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</si>
  <si>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</si>
  <si>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</si>
  <si>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</si>
  <si>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</si>
  <si>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</si>
  <si>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</si>
  <si>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</si>
  <si>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</si>
  <si>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</si>
  <si>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</si>
  <si>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</si>
  <si>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</si>
  <si>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</si>
  <si>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</si>
  <si>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</si>
  <si>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</si>
  <si>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</si>
  <si>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</si>
  <si>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</si>
  <si>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</si>
  <si>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</si>
  <si>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</si>
  <si>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</si>
  <si>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</si>
  <si>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</si>
  <si>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</si>
  <si>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</si>
  <si>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</si>
  <si>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</si>
  <si>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</si>
  <si>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</si>
  <si>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</si>
  <si>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</si>
  <si>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</si>
  <si>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</si>
  <si>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</si>
  <si>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</si>
  <si>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</si>
  <si>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</si>
  <si>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</si>
  <si>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</si>
  <si>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</si>
  <si>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</si>
  <si>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</si>
  <si>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</si>
  <si>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</si>
  <si>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</si>
  <si>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</si>
  <si>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</si>
  <si>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</si>
  <si>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</si>
  <si>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</si>
  <si>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</si>
  <si>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</si>
  <si>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</si>
  <si>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</si>
  <si>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</si>
  <si>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</si>
  <si>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</si>
  <si>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</si>
  <si>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</si>
  <si>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</si>
  <si>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</si>
  <si>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</si>
  <si>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</si>
  <si>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</si>
  <si>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</si>
  <si>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</si>
  <si>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</si>
  <si>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</si>
  <si>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</si>
  <si>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</si>
  <si>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</si>
  <si>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</si>
  <si>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</si>
  <si>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</si>
  <si>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</si>
  <si>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</si>
  <si>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</si>
  <si>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</si>
  <si>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</si>
  <si>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</si>
  <si>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</si>
  <si>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</si>
  <si>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</si>
  <si>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</si>
  <si>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</si>
  <si>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</si>
  <si>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</si>
  <si>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</si>
  <si>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</si>
  <si>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</si>
  <si>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</si>
  <si>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</si>
  <si>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</si>
  <si>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</si>
  <si>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</si>
  <si>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</si>
  <si>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</si>
  <si>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</si>
  <si>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</si>
  <si>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</si>
  <si>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</si>
  <si>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</si>
  <si>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</si>
  <si>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</si>
  <si>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</si>
  <si>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</si>
  <si>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</si>
  <si>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</si>
  <si>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</si>
  <si>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</si>
  <si>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</si>
  <si>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</si>
  <si>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</si>
  <si>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</si>
  <si>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</si>
  <si>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</si>
  <si>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</si>
  <si>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</si>
  <si>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</si>
  <si>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</si>
  <si>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</si>
  <si>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</si>
  <si>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</si>
  <si>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</si>
  <si>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</si>
  <si>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</si>
  <si>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</si>
  <si>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</si>
  <si>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北海道湧別町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</si>
  <si>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</si>
  <si>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</si>
  <si>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</si>
  <si>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</si>
  <si>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</si>
  <si>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</si>
  <si>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</si>
  <si>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</si>
  <si>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</si>
  <si>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</si>
  <si>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</si>
  <si>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</si>
  <si>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</si>
  <si>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</si>
  <si>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</si>
  <si>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</si>
  <si>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</si>
  <si>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</si>
  <si>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</si>
  <si>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</si>
  <si>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</si>
  <si>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</si>
  <si>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</si>
  <si>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</si>
  <si>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</si>
  <si>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</si>
  <si>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</si>
  <si>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</si>
  <si>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</si>
  <si>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</si>
  <si>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</si>
  <si>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</si>
  <si>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</si>
  <si>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</si>
  <si>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</si>
  <si>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</si>
  <si>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</si>
  <si>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</si>
  <si>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</si>
  <si>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</si>
  <si>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</si>
  <si>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</si>
  <si>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</si>
  <si>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</si>
  <si>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</si>
  <si>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</si>
  <si>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</si>
  <si>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</si>
  <si>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</si>
  <si>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</si>
  <si>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</si>
  <si>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</si>
  <si>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</si>
  <si>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</si>
  <si>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</si>
  <si>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</si>
  <si>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</si>
  <si>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</si>
  <si>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</si>
  <si>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</si>
  <si>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</si>
  <si>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</si>
  <si>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</si>
  <si>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</si>
  <si>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</si>
  <si>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</si>
  <si>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</si>
  <si>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</si>
  <si>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</si>
  <si>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</si>
  <si>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</si>
  <si>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</si>
  <si>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</si>
  <si>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</si>
  <si>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</si>
  <si>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</si>
  <si>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</si>
  <si>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</si>
  <si>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</si>
  <si>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</si>
  <si>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</si>
  <si>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</si>
  <si>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</si>
  <si>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</si>
  <si>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</si>
  <si>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</si>
  <si>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</si>
  <si>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</si>
  <si>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</si>
  <si>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</si>
  <si>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</si>
  <si>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</si>
  <si>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</si>
  <si>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</si>
  <si>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</si>
  <si>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</si>
  <si>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</si>
  <si>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</si>
  <si>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</si>
  <si>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</si>
  <si>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</si>
  <si>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</si>
  <si>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</si>
  <si>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</si>
  <si>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</si>
  <si>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</si>
  <si>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</si>
  <si>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</si>
  <si>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</si>
  <si>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</si>
  <si>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</si>
  <si>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</si>
  <si>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</si>
  <si>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</si>
  <si>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</si>
  <si>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</si>
  <si>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</si>
  <si>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</si>
  <si>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</si>
  <si>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</si>
  <si>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</si>
  <si>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</si>
  <si>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</si>
  <si>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</si>
  <si>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</si>
  <si>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</si>
  <si>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</si>
  <si>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</si>
  <si>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</si>
  <si>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</si>
  <si>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</si>
  <si>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</si>
  <si>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</si>
  <si>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</si>
  <si>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</si>
  <si>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</si>
  <si>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</si>
  <si>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</si>
  <si>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</si>
  <si>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</si>
  <si>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</si>
  <si>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</si>
  <si>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</si>
  <si>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</si>
  <si>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</si>
  <si>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</si>
  <si>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</si>
  <si>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</si>
  <si>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</si>
  <si>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</si>
  <si>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</si>
  <si>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</si>
  <si>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</si>
  <si>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</si>
  <si>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</si>
  <si>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</si>
  <si>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</si>
  <si>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</si>
  <si>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</si>
  <si>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</si>
  <si>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</si>
  <si>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</si>
  <si>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</si>
  <si>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</si>
  <si>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</si>
  <si>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</si>
  <si>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</si>
  <si>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</si>
  <si>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</si>
  <si>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</si>
  <si>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</si>
  <si>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</si>
  <si>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</si>
  <si>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</si>
  <si>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</si>
  <si>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</si>
  <si>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</si>
  <si>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</si>
  <si>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</si>
  <si>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</si>
  <si>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</si>
  <si>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</si>
  <si>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</si>
  <si>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</si>
  <si>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</si>
  <si>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</si>
  <si>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</si>
  <si>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</si>
  <si>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</si>
  <si>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</si>
  <si>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</si>
  <si>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</si>
  <si>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</si>
  <si>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</si>
  <si>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</si>
  <si>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</si>
  <si>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</si>
  <si>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</si>
  <si>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</si>
  <si>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2.87</t>
  </si>
  <si>
    <t>▲ 0.50</t>
  </si>
  <si>
    <t>一般会計</t>
  </si>
  <si>
    <t>水道事業会計</t>
  </si>
  <si>
    <t>介護保険特別会計</t>
  </si>
  <si>
    <t>国民健康保険特別会計</t>
  </si>
  <si>
    <t>下水道事業特別会計</t>
  </si>
  <si>
    <t>簡易水道事業特別会計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</si>
  <si>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</si>
  <si>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</si>
  <si>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</si>
  <si>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</si>
  <si>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</si>
  <si>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</si>
  <si>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</si>
  <si>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</si>
  <si>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</si>
  <si>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遠軽地区広域組合</t>
    <rPh sb="0" eb="2">
      <t>エンガル</t>
    </rPh>
    <rPh sb="2" eb="4">
      <t>チク</t>
    </rPh>
    <rPh sb="4" eb="6">
      <t>コウイキ</t>
    </rPh>
    <rPh sb="6" eb="8">
      <t>クミアイ</t>
    </rPh>
    <phoneticPr fontId="2"/>
  </si>
  <si>
    <t>網走地方教育研修センター</t>
    <rPh sb="0" eb="2">
      <t>アバシリ</t>
    </rPh>
    <rPh sb="2" eb="4">
      <t>チホウ</t>
    </rPh>
    <rPh sb="4" eb="6">
      <t>キョウイク</t>
    </rPh>
    <rPh sb="6" eb="8">
      <t>ケンシュウ</t>
    </rPh>
    <phoneticPr fontId="2"/>
  </si>
  <si>
    <t>旧国鉄代替輸送確保基金</t>
    <rPh sb="0" eb="1">
      <t>キュウ</t>
    </rPh>
    <rPh sb="1" eb="3">
      <t>コクテツ</t>
    </rPh>
    <rPh sb="3" eb="5">
      <t>ダイタイ</t>
    </rPh>
    <rPh sb="5" eb="7">
      <t>ユソウ</t>
    </rPh>
    <rPh sb="7" eb="9">
      <t>カクホ</t>
    </rPh>
    <rPh sb="9" eb="11">
      <t>キキン</t>
    </rPh>
    <phoneticPr fontId="18"/>
  </si>
  <si>
    <t>ふるさと創生基金</t>
    <rPh sb="4" eb="6">
      <t>ソウセイ</t>
    </rPh>
    <rPh sb="6" eb="8">
      <t>キキン</t>
    </rPh>
    <phoneticPr fontId="18"/>
  </si>
  <si>
    <t>地域福祉基金</t>
    <rPh sb="0" eb="2">
      <t>チイキ</t>
    </rPh>
    <rPh sb="2" eb="4">
      <t>フクシ</t>
    </rPh>
    <rPh sb="4" eb="6">
      <t>キキン</t>
    </rPh>
    <phoneticPr fontId="18"/>
  </si>
  <si>
    <t>公共施設整備基金</t>
    <rPh sb="0" eb="2">
      <t>コウキョウ</t>
    </rPh>
    <rPh sb="2" eb="4">
      <t>シセツ</t>
    </rPh>
    <rPh sb="4" eb="6">
      <t>セイビ</t>
    </rPh>
    <rPh sb="6" eb="8">
      <t>キキン</t>
    </rPh>
    <phoneticPr fontId="18"/>
  </si>
  <si>
    <t>畑地かんがい排水施設整備基金</t>
    <rPh sb="0" eb="2">
      <t>ハタチ</t>
    </rPh>
    <rPh sb="6" eb="8">
      <t>ハイスイ</t>
    </rPh>
    <rPh sb="8" eb="10">
      <t>シセツ</t>
    </rPh>
    <rPh sb="10" eb="12">
      <t>セイビ</t>
    </rPh>
    <rPh sb="12" eb="14">
      <t>キキン</t>
    </rPh>
    <phoneticPr fontId="18"/>
  </si>
  <si>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</si>
  <si>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</si>
  <si>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</si>
  <si>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</si>
  <si>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</si>
  <si>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</si>
  <si>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</si>
  <si>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</si>
  <si>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</si>
  <si>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</si>
  <si>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地方債発行の抑制、普通交付税算入率の高い地方債の借入、充当可能基金の確保等により、将来負担比率は発生していない。</t>
    <rPh sb="0" eb="3">
      <t>チホウサイ</t>
    </rPh>
    <rPh sb="3" eb="5">
      <t>ハッコウ</t>
    </rPh>
    <rPh sb="6" eb="8">
      <t>ヨクセイ</t>
    </rPh>
    <rPh sb="9" eb="11">
      <t>フツウ</t>
    </rPh>
    <rPh sb="11" eb="14">
      <t>コウフゼイ</t>
    </rPh>
    <rPh sb="14" eb="16">
      <t>サンニュウ</t>
    </rPh>
    <rPh sb="16" eb="17">
      <t>リツ</t>
    </rPh>
    <rPh sb="18" eb="19">
      <t>タカ</t>
    </rPh>
    <rPh sb="20" eb="23">
      <t>チホウサイ</t>
    </rPh>
    <rPh sb="24" eb="26">
      <t>カリイレ</t>
    </rPh>
    <rPh sb="27" eb="29">
      <t>ジュウトウ</t>
    </rPh>
    <rPh sb="29" eb="31">
      <t>カノウ</t>
    </rPh>
    <rPh sb="31" eb="33">
      <t>キキン</t>
    </rPh>
    <rPh sb="34" eb="36">
      <t>カクホ</t>
    </rPh>
    <rPh sb="36" eb="37">
      <t>トウ</t>
    </rPh>
    <rPh sb="41" eb="43">
      <t>ショウライ</t>
    </rPh>
    <rPh sb="43" eb="45">
      <t>フタン</t>
    </rPh>
    <rPh sb="45" eb="47">
      <t>ヒリツ</t>
    </rPh>
    <rPh sb="48" eb="50">
      <t>ハッセイ</t>
    </rPh>
    <phoneticPr fontId="5"/>
  </si>
  <si>
    <t>実質公債費比率は、公営企業地方債償還に充てた繰入金（特定環境保全公共下水道に係る過疎債など）の減により、年々減少している。
今後も大型事業の選別等により地方債の新規発行を抑制するなど適正化に努める。</t>
    <rPh sb="0" eb="2">
      <t>ジッシツ</t>
    </rPh>
    <rPh sb="2" eb="5">
      <t>コウサイヒ</t>
    </rPh>
    <rPh sb="5" eb="7">
      <t>ヒリツ</t>
    </rPh>
    <rPh sb="9" eb="11">
      <t>コウエイ</t>
    </rPh>
    <rPh sb="11" eb="13">
      <t>キギョウ</t>
    </rPh>
    <rPh sb="13" eb="16">
      <t>チホウサイ</t>
    </rPh>
    <rPh sb="16" eb="18">
      <t>ショウカン</t>
    </rPh>
    <rPh sb="19" eb="20">
      <t>ア</t>
    </rPh>
    <rPh sb="22" eb="24">
      <t>クリイレ</t>
    </rPh>
    <rPh sb="24" eb="25">
      <t>キン</t>
    </rPh>
    <rPh sb="26" eb="28">
      <t>トクテイ</t>
    </rPh>
    <rPh sb="28" eb="30">
      <t>カンキョウ</t>
    </rPh>
    <rPh sb="30" eb="32">
      <t>ホゼン</t>
    </rPh>
    <rPh sb="32" eb="34">
      <t>コウキョウ</t>
    </rPh>
    <rPh sb="34" eb="37">
      <t>ゲスイドウ</t>
    </rPh>
    <rPh sb="38" eb="39">
      <t>カカ</t>
    </rPh>
    <rPh sb="40" eb="42">
      <t>カソ</t>
    </rPh>
    <rPh sb="42" eb="43">
      <t>サイ</t>
    </rPh>
    <rPh sb="47" eb="48">
      <t>ゲン</t>
    </rPh>
    <rPh sb="52" eb="54">
      <t>ネンネン</t>
    </rPh>
    <rPh sb="54" eb="56">
      <t>ゲンショウ</t>
    </rPh>
    <rPh sb="62" eb="64">
      <t>コンゴ</t>
    </rPh>
    <rPh sb="65" eb="67">
      <t>オオガタ</t>
    </rPh>
    <rPh sb="67" eb="69">
      <t>ジギョウ</t>
    </rPh>
    <rPh sb="70" eb="72">
      <t>センベツ</t>
    </rPh>
    <rPh sb="72" eb="73">
      <t>トウ</t>
    </rPh>
    <rPh sb="76" eb="79">
      <t>チホウサイ</t>
    </rPh>
    <rPh sb="80" eb="82">
      <t>シンキ</t>
    </rPh>
    <rPh sb="82" eb="84">
      <t>ハッコウ</t>
    </rPh>
    <rPh sb="85" eb="87">
      <t>ヨクセイ</t>
    </rPh>
    <rPh sb="91" eb="93">
      <t>テキセイ</t>
    </rPh>
    <rPh sb="93" eb="94">
      <t>カ</t>
    </rPh>
    <rPh sb="95" eb="9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</si>
</sst>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44" xfId="1" applyFont="1" applyBorder="1" applyAlignment="1" applyProtection="1">
      <alignment horizontal="left" vertical="center" wrapText="1"/>
      <protection locked="0"/>
    </xf>
    <xf numFmtId="0" fontId="12" fillId="0" borderId="18" xfId="1" applyFont="1" applyBorder="1" applyAlignment="1" applyProtection="1">
      <alignment horizontal="left" vertical="center" wrapText="1"/>
      <protection locked="0"/>
    </xf>
    <xf numFmtId="0" fontId="12" fillId="0" borderId="19" xfId="1" applyFont="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2A403C5-BAA2-4B52-A39E-D7060702ED8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162193</c:v>
                </c:pt>
                <c:pt idx="2">
                  <c:v>168868</c:v>
                </c:pt>
                <c:pt idx="3">
                  <c:v>202870</c:v>
                </c:pt>
                <c:pt idx="4">
                  <c:v>167497</c:v>
                </c:pt>
              </c:numCache>
            </c:numRef>
          </c:val>
          <c:smooth val="0"/>
          <c:extLst>
            <c:ext xmlns:c16="http://schemas.microsoft.com/office/drawing/2014/chart" uri="{C3380CC4-5D6E-409C-BE32-E72D297353CC}">
              <c16:uniqueId val="{00000000-48E2-4342-8672-40F0754A7A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203072</c:v>
                </c:pt>
                <c:pt idx="1">
                  <c:v>203791</c:v>
                </c:pt>
                <c:pt idx="2">
                  <c:v>199054</c:v>
                </c:pt>
                <c:pt idx="3">
                  <c:v>291361</c:v>
                </c:pt>
                <c:pt idx="4">
                  <c:v>197643</c:v>
                </c:pt>
              </c:numCache>
            </c:numRef>
          </c:val>
          <c:smooth val="0"/>
          <c:extLst>
            <c:ext xmlns:c16="http://schemas.microsoft.com/office/drawing/2014/chart" uri="{C3380CC4-5D6E-409C-BE32-E72D297353CC}">
              <c16:uniqueId val="{00000001-48E2-4342-8672-40F0754A7A3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8.24</c:v>
                </c:pt>
                <c:pt idx="1">
                  <c:v>7.72</c:v>
                </c:pt>
                <c:pt idx="2">
                  <c:v>7.28</c:v>
                </c:pt>
                <c:pt idx="3">
                  <c:v>7.52</c:v>
                </c:pt>
                <c:pt idx="4">
                  <c:v>6.98</c:v>
                </c:pt>
              </c:numCache>
            </c:numRef>
          </c:val>
          <c:extLst>
            <c:ext xmlns:c16="http://schemas.microsoft.com/office/drawing/2014/chart" uri="{C3380CC4-5D6E-409C-BE32-E72D297353CC}">
              <c16:uniqueId val="{00000000-AFA4-4756-9E9D-33EFC7FF5B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62.83</c:v>
                </c:pt>
                <c:pt idx="1">
                  <c:v>67.739999999999995</c:v>
                </c:pt>
                <c:pt idx="2">
                  <c:v>70.06</c:v>
                </c:pt>
                <c:pt idx="3">
                  <c:v>73.14</c:v>
                </c:pt>
                <c:pt idx="4">
                  <c:v>75.98</c:v>
                </c:pt>
              </c:numCache>
            </c:numRef>
          </c:val>
          <c:extLst>
            <c:ext xmlns:c16="http://schemas.microsoft.com/office/drawing/2014/chart" uri="{C3380CC4-5D6E-409C-BE32-E72D297353CC}">
              <c16:uniqueId val="{00000001-AFA4-4756-9E9D-33EFC7FF5B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8.59</c:v>
                </c:pt>
                <c:pt idx="1">
                  <c:v>6.18</c:v>
                </c:pt>
                <c:pt idx="2">
                  <c:v>-2.87</c:v>
                </c:pt>
                <c:pt idx="3">
                  <c:v>1.6</c:v>
                </c:pt>
                <c:pt idx="4">
                  <c:v>-0.5</c:v>
                </c:pt>
              </c:numCache>
            </c:numRef>
          </c:val>
          <c:smooth val="0"/>
          <c:extLst>
            <c:ext xmlns:c16="http://schemas.microsoft.com/office/drawing/2014/chart" uri="{C3380CC4-5D6E-409C-BE32-E72D297353CC}">
              <c16:uniqueId val="{00000002-AFA4-4756-9E9D-33EFC7FF5B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21A-4216-B3E4-B18AB27B65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1A-4216-B3E4-B18AB27B65D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21A-4216-B3E4-B18AB27B65D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0.04</c:v>
                </c:pt>
                <c:pt idx="8">
                  <c:v>#N/A</c:v>
                </c:pt>
                <c:pt idx="9">
                  <c:v>0</c:v>
                </c:pt>
              </c:numCache>
            </c:numRef>
          </c:val>
          <c:extLst>
            <c:ext xmlns:c16="http://schemas.microsoft.com/office/drawing/2014/chart" uri="{C3380CC4-5D6E-409C-BE32-E72D297353CC}">
              <c16:uniqueId val="{00000003-021A-4216-B3E4-B18AB27B65D1}"/>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021A-4216-B3E4-B18AB27B65D1}"/>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0.01</c:v>
                </c:pt>
                <c:pt idx="4">
                  <c:v>#N/A</c:v>
                </c:pt>
                <c:pt idx="5">
                  <c:v>0.01</c:v>
                </c:pt>
                <c:pt idx="6">
                  <c:v>#N/A</c:v>
                </c:pt>
                <c:pt idx="7">
                  <c:v>0.01</c:v>
                </c:pt>
                <c:pt idx="8">
                  <c:v>#N/A</c:v>
                </c:pt>
                <c:pt idx="9">
                  <c:v>0.05</c:v>
                </c:pt>
              </c:numCache>
            </c:numRef>
          </c:val>
          <c:extLst>
            <c:ext xmlns:c16="http://schemas.microsoft.com/office/drawing/2014/chart" uri="{C3380CC4-5D6E-409C-BE32-E72D297353CC}">
              <c16:uniqueId val="{00000005-021A-4216-B3E4-B18AB27B65D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1.74</c:v>
                </c:pt>
                <c:pt idx="2">
                  <c:v>#N/A</c:v>
                </c:pt>
                <c:pt idx="3">
                  <c:v>1.1100000000000001</c:v>
                </c:pt>
                <c:pt idx="4">
                  <c:v>#N/A</c:v>
                </c:pt>
                <c:pt idx="5">
                  <c:v>0.66</c:v>
                </c:pt>
                <c:pt idx="6">
                  <c:v>#N/A</c:v>
                </c:pt>
                <c:pt idx="7">
                  <c:v>2.61</c:v>
                </c:pt>
                <c:pt idx="8">
                  <c:v>#N/A</c:v>
                </c:pt>
                <c:pt idx="9">
                  <c:v>0.12</c:v>
                </c:pt>
              </c:numCache>
            </c:numRef>
          </c:val>
          <c:extLst>
            <c:ext xmlns:c16="http://schemas.microsoft.com/office/drawing/2014/chart" uri="{C3380CC4-5D6E-409C-BE32-E72D297353CC}">
              <c16:uniqueId val="{00000006-021A-4216-B3E4-B18AB27B65D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0.27</c:v>
                </c:pt>
                <c:pt idx="2">
                  <c:v>#N/A</c:v>
                </c:pt>
                <c:pt idx="3">
                  <c:v>0.49</c:v>
                </c:pt>
                <c:pt idx="4">
                  <c:v>#N/A</c:v>
                </c:pt>
                <c:pt idx="5">
                  <c:v>0.38</c:v>
                </c:pt>
                <c:pt idx="6">
                  <c:v>#N/A</c:v>
                </c:pt>
                <c:pt idx="7">
                  <c:v>0.54</c:v>
                </c:pt>
                <c:pt idx="8">
                  <c:v>#N/A</c:v>
                </c:pt>
                <c:pt idx="9">
                  <c:v>0.81</c:v>
                </c:pt>
              </c:numCache>
            </c:numRef>
          </c:val>
          <c:extLst>
            <c:ext xmlns:c16="http://schemas.microsoft.com/office/drawing/2014/chart" uri="{C3380CC4-5D6E-409C-BE32-E72D297353CC}">
              <c16:uniqueId val="{00000007-021A-4216-B3E4-B18AB27B65D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1.55</c:v>
                </c:pt>
                <c:pt idx="2">
                  <c:v>#N/A</c:v>
                </c:pt>
                <c:pt idx="3">
                  <c:v>1.59</c:v>
                </c:pt>
                <c:pt idx="4">
                  <c:v>#N/A</c:v>
                </c:pt>
                <c:pt idx="5">
                  <c:v>1.98</c:v>
                </c:pt>
                <c:pt idx="6">
                  <c:v>#N/A</c:v>
                </c:pt>
                <c:pt idx="7">
                  <c:v>2.52</c:v>
                </c:pt>
                <c:pt idx="8">
                  <c:v>#N/A</c:v>
                </c:pt>
                <c:pt idx="9">
                  <c:v>3.89</c:v>
                </c:pt>
              </c:numCache>
            </c:numRef>
          </c:val>
          <c:extLst>
            <c:ext xmlns:c16="http://schemas.microsoft.com/office/drawing/2014/chart" uri="{C3380CC4-5D6E-409C-BE32-E72D297353CC}">
              <c16:uniqueId val="{00000008-021A-4216-B3E4-B18AB27B65D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8.24</c:v>
                </c:pt>
                <c:pt idx="2">
                  <c:v>#N/A</c:v>
                </c:pt>
                <c:pt idx="3">
                  <c:v>7.71</c:v>
                </c:pt>
                <c:pt idx="4">
                  <c:v>#N/A</c:v>
                </c:pt>
                <c:pt idx="5">
                  <c:v>7.28</c:v>
                </c:pt>
                <c:pt idx="6">
                  <c:v>#N/A</c:v>
                </c:pt>
                <c:pt idx="7">
                  <c:v>7.52</c:v>
                </c:pt>
                <c:pt idx="8">
                  <c:v>#N/A</c:v>
                </c:pt>
                <c:pt idx="9">
                  <c:v>6.98</c:v>
                </c:pt>
              </c:numCache>
            </c:numRef>
          </c:val>
          <c:extLst>
            <c:ext xmlns:c16="http://schemas.microsoft.com/office/drawing/2014/chart" uri="{C3380CC4-5D6E-409C-BE32-E72D297353CC}">
              <c16:uniqueId val="{00000009-021A-4216-B3E4-B18AB27B65D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899</c:v>
                </c:pt>
                <c:pt idx="5">
                  <c:v>892</c:v>
                </c:pt>
                <c:pt idx="8">
                  <c:v>916</c:v>
                </c:pt>
                <c:pt idx="11">
                  <c:v>930</c:v>
                </c:pt>
                <c:pt idx="14">
                  <c:v>898</c:v>
                </c:pt>
              </c:numCache>
            </c:numRef>
          </c:val>
          <c:extLst>
            <c:ext xmlns:c16="http://schemas.microsoft.com/office/drawing/2014/chart" uri="{C3380CC4-5D6E-409C-BE32-E72D297353CC}">
              <c16:uniqueId val="{00000000-DEB3-4B0F-8774-3207717E42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1-DEB3-4B0F-8774-3207717E42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20</c:v>
                </c:pt>
                <c:pt idx="3">
                  <c:v>20</c:v>
                </c:pt>
                <c:pt idx="6">
                  <c:v>17</c:v>
                </c:pt>
                <c:pt idx="9">
                  <c:v>15</c:v>
                </c:pt>
                <c:pt idx="12">
                  <c:v>19</c:v>
                </c:pt>
              </c:numCache>
            </c:numRef>
          </c:val>
          <c:extLst>
            <c:ext xmlns:c16="http://schemas.microsoft.com/office/drawing/2014/chart" uri="{C3380CC4-5D6E-409C-BE32-E72D297353CC}">
              <c16:uniqueId val="{00000002-DEB3-4B0F-8774-3207717E42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22</c:v>
                </c:pt>
                <c:pt idx="3">
                  <c:v>25</c:v>
                </c:pt>
                <c:pt idx="6">
                  <c:v>22</c:v>
                </c:pt>
                <c:pt idx="9">
                  <c:v>22</c:v>
                </c:pt>
                <c:pt idx="12">
                  <c:v>23</c:v>
                </c:pt>
              </c:numCache>
            </c:numRef>
          </c:val>
          <c:extLst>
            <c:ext xmlns:c16="http://schemas.microsoft.com/office/drawing/2014/chart" uri="{C3380CC4-5D6E-409C-BE32-E72D297353CC}">
              <c16:uniqueId val="{00000003-DEB3-4B0F-8774-3207717E42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183</c:v>
                </c:pt>
                <c:pt idx="3">
                  <c:v>176</c:v>
                </c:pt>
                <c:pt idx="6">
                  <c:v>171</c:v>
                </c:pt>
                <c:pt idx="9">
                  <c:v>150</c:v>
                </c:pt>
                <c:pt idx="12">
                  <c:v>139</c:v>
                </c:pt>
              </c:numCache>
            </c:numRef>
          </c:val>
          <c:extLst>
            <c:ext xmlns:c16="http://schemas.microsoft.com/office/drawing/2014/chart" uri="{C3380CC4-5D6E-409C-BE32-E72D297353CC}">
              <c16:uniqueId val="{00000004-DEB3-4B0F-8774-3207717E42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B3-4B0F-8774-3207717E42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B3-4B0F-8774-3207717E42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1047</c:v>
                </c:pt>
                <c:pt idx="3">
                  <c:v>982</c:v>
                </c:pt>
                <c:pt idx="6">
                  <c:v>1000</c:v>
                </c:pt>
                <c:pt idx="9">
                  <c:v>1014</c:v>
                </c:pt>
                <c:pt idx="12">
                  <c:v>978</c:v>
                </c:pt>
              </c:numCache>
            </c:numRef>
          </c:val>
          <c:extLst>
            <c:ext xmlns:c16="http://schemas.microsoft.com/office/drawing/2014/chart" uri="{C3380CC4-5D6E-409C-BE32-E72D297353CC}">
              <c16:uniqueId val="{00000007-DEB3-4B0F-8774-3207717E424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375</c:v>
                </c:pt>
                <c:pt idx="2">
                  <c:v>#N/A</c:v>
                </c:pt>
                <c:pt idx="3">
                  <c:v>#N/A</c:v>
                </c:pt>
                <c:pt idx="4">
                  <c:v>312</c:v>
                </c:pt>
                <c:pt idx="5">
                  <c:v>#N/A</c:v>
                </c:pt>
                <c:pt idx="6">
                  <c:v>#N/A</c:v>
                </c:pt>
                <c:pt idx="7">
                  <c:v>294</c:v>
                </c:pt>
                <c:pt idx="8">
                  <c:v>#N/A</c:v>
                </c:pt>
                <c:pt idx="9">
                  <c:v>#N/A</c:v>
                </c:pt>
                <c:pt idx="10">
                  <c:v>271</c:v>
                </c:pt>
                <c:pt idx="11">
                  <c:v>#N/A</c:v>
                </c:pt>
                <c:pt idx="12">
                  <c:v>#N/A</c:v>
                </c:pt>
                <c:pt idx="13">
                  <c:v>261</c:v>
                </c:pt>
                <c:pt idx="14">
                  <c:v>#N/A</c:v>
                </c:pt>
              </c:numCache>
            </c:numRef>
          </c:val>
          <c:smooth val="0"/>
          <c:extLst>
            <c:ext xmlns:c16="http://schemas.microsoft.com/office/drawing/2014/chart" uri="{C3380CC4-5D6E-409C-BE32-E72D297353CC}">
              <c16:uniqueId val="{00000008-DEB3-4B0F-8774-3207717E424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8330</c:v>
                </c:pt>
                <c:pt idx="5">
                  <c:v>8257</c:v>
                </c:pt>
                <c:pt idx="8">
                  <c:v>8175</c:v>
                </c:pt>
                <c:pt idx="11">
                  <c:v>8837</c:v>
                </c:pt>
                <c:pt idx="14">
                  <c:v>8784</c:v>
                </c:pt>
              </c:numCache>
            </c:numRef>
          </c:val>
          <c:extLst>
            <c:ext xmlns:c16="http://schemas.microsoft.com/office/drawing/2014/chart" uri="{C3380CC4-5D6E-409C-BE32-E72D297353CC}">
              <c16:uniqueId val="{00000000-5957-4ACF-804A-CED2AB3984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470</c:v>
                </c:pt>
                <c:pt idx="5">
                  <c:v>428</c:v>
                </c:pt>
                <c:pt idx="8">
                  <c:v>377</c:v>
                </c:pt>
                <c:pt idx="11">
                  <c:v>339</c:v>
                </c:pt>
                <c:pt idx="14">
                  <c:v>343</c:v>
                </c:pt>
              </c:numCache>
            </c:numRef>
          </c:val>
          <c:extLst>
            <c:ext xmlns:c16="http://schemas.microsoft.com/office/drawing/2014/chart" uri="{C3380CC4-5D6E-409C-BE32-E72D297353CC}">
              <c16:uniqueId val="{00000001-5957-4ACF-804A-CED2AB3984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7245</c:v>
                </c:pt>
                <c:pt idx="5">
                  <c:v>7528</c:v>
                </c:pt>
                <c:pt idx="8">
                  <c:v>7269</c:v>
                </c:pt>
                <c:pt idx="11">
                  <c:v>7288</c:v>
                </c:pt>
                <c:pt idx="14">
                  <c:v>7230</c:v>
                </c:pt>
              </c:numCache>
            </c:numRef>
          </c:val>
          <c:extLst>
            <c:ext xmlns:c16="http://schemas.microsoft.com/office/drawing/2014/chart" uri="{C3380CC4-5D6E-409C-BE32-E72D297353CC}">
              <c16:uniqueId val="{00000002-5957-4ACF-804A-CED2AB3984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57-4ACF-804A-CED2AB3984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57-4ACF-804A-CED2AB3984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57-4ACF-804A-CED2AB3984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1524</c:v>
                </c:pt>
                <c:pt idx="3">
                  <c:v>1431</c:v>
                </c:pt>
                <c:pt idx="6">
                  <c:v>1384</c:v>
                </c:pt>
                <c:pt idx="9">
                  <c:v>1357</c:v>
                </c:pt>
                <c:pt idx="12">
                  <c:v>1345</c:v>
                </c:pt>
              </c:numCache>
            </c:numRef>
          </c:val>
          <c:extLst>
            <c:ext xmlns:c16="http://schemas.microsoft.com/office/drawing/2014/chart" uri="{C3380CC4-5D6E-409C-BE32-E72D297353CC}">
              <c16:uniqueId val="{00000006-5957-4ACF-804A-CED2AB3984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139</c:v>
                </c:pt>
                <c:pt idx="3">
                  <c:v>114</c:v>
                </c:pt>
                <c:pt idx="6">
                  <c:v>88</c:v>
                </c:pt>
                <c:pt idx="9">
                  <c:v>62</c:v>
                </c:pt>
                <c:pt idx="12">
                  <c:v>36</c:v>
                </c:pt>
              </c:numCache>
            </c:numRef>
          </c:val>
          <c:extLst>
            <c:ext xmlns:c16="http://schemas.microsoft.com/office/drawing/2014/chart" uri="{C3380CC4-5D6E-409C-BE32-E72D297353CC}">
              <c16:uniqueId val="{00000007-5957-4ACF-804A-CED2AB3984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1915</c:v>
                </c:pt>
                <c:pt idx="3">
                  <c:v>1864</c:v>
                </c:pt>
                <c:pt idx="6">
                  <c:v>1811</c:v>
                </c:pt>
                <c:pt idx="9">
                  <c:v>1798</c:v>
                </c:pt>
                <c:pt idx="12">
                  <c:v>1819</c:v>
                </c:pt>
              </c:numCache>
            </c:numRef>
          </c:val>
          <c:extLst>
            <c:ext xmlns:c16="http://schemas.microsoft.com/office/drawing/2014/chart" uri="{C3380CC4-5D6E-409C-BE32-E72D297353CC}">
              <c16:uniqueId val="{00000008-5957-4ACF-804A-CED2AB3984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39</c:v>
                </c:pt>
                <c:pt idx="3">
                  <c:v>27</c:v>
                </c:pt>
                <c:pt idx="6">
                  <c:v>17</c:v>
                </c:pt>
                <c:pt idx="9">
                  <c:v>8</c:v>
                </c:pt>
                <c:pt idx="12">
                  <c:v>2</c:v>
                </c:pt>
              </c:numCache>
            </c:numRef>
          </c:val>
          <c:extLst>
            <c:ext xmlns:c16="http://schemas.microsoft.com/office/drawing/2014/chart" uri="{C3380CC4-5D6E-409C-BE32-E72D297353CC}">
              <c16:uniqueId val="{00000009-5957-4ACF-804A-CED2AB3984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9869</c:v>
                </c:pt>
                <c:pt idx="3">
                  <c:v>9799</c:v>
                </c:pt>
                <c:pt idx="6">
                  <c:v>9740</c:v>
                </c:pt>
                <c:pt idx="9">
                  <c:v>10423</c:v>
                </c:pt>
                <c:pt idx="12">
                  <c:v>10359</c:v>
                </c:pt>
              </c:numCache>
            </c:numRef>
          </c:val>
          <c:extLst>
            <c:ext xmlns:c16="http://schemas.microsoft.com/office/drawing/2014/chart" uri="{C3380CC4-5D6E-409C-BE32-E72D297353CC}">
              <c16:uniqueId val="{0000000A-5957-4ACF-804A-CED2AB39843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957-4ACF-804A-CED2AB39843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3775</c:v>
                </c:pt>
                <c:pt idx="1">
                  <c:v>3855</c:v>
                </c:pt>
                <c:pt idx="2">
                  <c:v>3871</c:v>
                </c:pt>
              </c:numCache>
            </c:numRef>
          </c:val>
          <c:extLst>
            <c:ext xmlns:c16="http://schemas.microsoft.com/office/drawing/2014/chart" uri="{C3380CC4-5D6E-409C-BE32-E72D297353CC}">
              <c16:uniqueId val="{00000000-4F62-4579-8670-8DC532A528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944</c:v>
                </c:pt>
                <c:pt idx="1">
                  <c:v>944</c:v>
                </c:pt>
                <c:pt idx="2">
                  <c:v>945</c:v>
                </c:pt>
              </c:numCache>
            </c:numRef>
          </c:val>
          <c:extLst>
            <c:ext xmlns:c16="http://schemas.microsoft.com/office/drawing/2014/chart" uri="{C3380CC4-5D6E-409C-BE32-E72D297353CC}">
              <c16:uniqueId val="{00000001-4F62-4579-8670-8DC532A528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2317</c:v>
                </c:pt>
                <c:pt idx="1">
                  <c:v>2254</c:v>
                </c:pt>
                <c:pt idx="2">
                  <c:v>2089</c:v>
                </c:pt>
              </c:numCache>
            </c:numRef>
          </c:val>
          <c:extLst>
            <c:ext xmlns:c16="http://schemas.microsoft.com/office/drawing/2014/chart" uri="{C3380CC4-5D6E-409C-BE32-E72D297353CC}">
              <c16:uniqueId val="{00000002-4F62-4579-8670-8DC532A5289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{C69FCA1D-0D7B-40FF-AEA9-0FCB8C2D99C3}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6B0-46F9-9D4E-3837D79C35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{4BDF8325-2BEE-4909-9B94-277782FF9A79}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B0-46F9-9D4E-3837D79C35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{F6B27ED3-2256-4939-8E8A-291C40DD319E}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B0-46F9-9D4E-3837D79C35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{EEA5E2A7-976F-473D-B0F5-10CFEFE941A8}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B0-46F9-9D4E-3837D79C35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{01AD5BAD-D85F-4318-BE02-3A9B24597773}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B0-46F9-9D4E-3837D79C35F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{C61F1635-DD7D-4A2B-AE99-5CE8E8707BB0}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6B0-46F9-9D4E-3837D79C35F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{D1CAA694-ECEB-4AF1-923D-F0DD37230936}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6B0-46F9-9D4E-3837D79C35F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{F5418763-2D5E-455D-8A10-3C22E2DC3A6D}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6B0-46F9-9D4E-3837D79C35F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{DC04AED3-4F50-40F9-B102-A3E087F56115}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6B0-46F9-9D4E-3837D79C35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63.1</c:v>
                </c:pt>
                <c:pt idx="16">
                  <c:v>63.5</c:v>
                </c:pt>
                <c:pt idx="24">
                  <c:v>55.3</c:v>
                </c:pt>
                <c:pt idx="32">
                  <c:v>56.9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6B0-46F9-9D4E-3837D79C35F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{7287480C-709D-4FC2-A0FC-99AEABF1EAEC}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6B0-46F9-9D4E-3837D79C35F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{43F4C8D3-811B-4960-9694-17C5694BBE06}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B0-46F9-9D4E-3837D79C35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{B27DB33E-0867-4618-89C8-4AF05E72777E}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B0-46F9-9D4E-3837D79C35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{AE1348DA-B6C5-4592-8D0F-F6DD3414965C}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B0-46F9-9D4E-3837D79C35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{3423DB19-4C6C-42D4-B68E-9A896AA2E17C}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B0-46F9-9D4E-3837D79C35F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{11B1AA79-BAB3-48C1-A6FE-B467BBD70252}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6B0-46F9-9D4E-3837D79C35F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{41FFF902-6B75-4A9A-9658-135FB560A6CF}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6B0-46F9-9D4E-3837D79C35F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{F5FBC7DB-5AAD-4D6C-8FC0-845A864B3095}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6B0-46F9-9D4E-3837D79C35F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{AEB5718E-F9BF-42D0-B617-CD90DC451463}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6B0-46F9-9D4E-3837D79C35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E6B0-46F9-9D4E-3837D79C35F4}"/>
            </c:ext>
          </c:extLst>
        </c:ser>
        <c:dLbls>
          <c:showLegendKey val="0"/>
          <c:showVal val="1"/>
          <c:showCatName val="0"/>
          <c:showSerName val="0"/>
          <c:showPercent val="0"/>
          <c:showBubbleSize val="0"/>
        </c:dLbls>
        <c:axId val="46179840"/>
        <c:axId val="46181760"/>
      </c:scatterChart>
      <c:valAx>
        <c:axId val="46179840"/>
        <c:scaling>
          <c:orientation val="minMax"/>
          <c:max val="59.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{3727868C-F4AD-4A91-B3BE-0BBAE5041CA9}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D57-46A4-9F1A-718B06D3C2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{358D992D-BB7C-4662-B244-C89ED447260C}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57-46A4-9F1A-718B06D3C2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{7F6AEEF7-239C-4122-857C-F0644A3D31E7}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57-46A4-9F1A-718B06D3C2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{149920F2-BE89-4F35-8F04-4274A1483A8B}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57-46A4-9F1A-718B06D3C2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{D3BEE71F-9021-41D8-BCC9-4530191313DF}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57-46A4-9F1A-718B06D3C29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{4B9BBDAF-F2BF-4666-B7A8-97EB24D50ACD}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D57-46A4-9F1A-718B06D3C29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{7136919B-2A05-463A-BE78-BD395F46BEF8}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D57-46A4-9F1A-718B06D3C29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{3C0DA43B-A154-4F14-A6F2-AD27231AE89C}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D57-46A4-9F1A-718B06D3C29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{751BEC4B-2E9C-4EDD-B05D-8A4CFD55A9D7}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D57-46A4-9F1A-718B06D3C2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7.9</c:v>
                </c:pt>
                <c:pt idx="16">
                  <c:v>6.8</c:v>
                </c:pt>
                <c:pt idx="24">
                  <c:v>6.3</c:v>
                </c:pt>
                <c:pt idx="32">
                  <c:v>6.2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D57-46A4-9F1A-718B06D3C29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{4F9C26AD-1021-46DB-A905-A2F95149D5E4}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D57-46A4-9F1A-718B06D3C29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{8CCA9C85-0480-4587-BD90-73873FD14601}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57-46A4-9F1A-718B06D3C2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{C36A2957-BDC2-4A15-81EE-46B7BBCAA616}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57-46A4-9F1A-718B06D3C2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{29BFEE0F-673E-4D37-8001-F1460D5335F1}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57-46A4-9F1A-718B06D3C2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{436DD076-1F5E-4DD2-878E-AFB0A86A470B}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57-46A4-9F1A-718B06D3C290}"/>
                </c:ext>
              </c:extLst>
            </c:dLbl>
            <c:dLbl>
              <c:idx val="8"/>
              <c:layout>
                <c:manualLayout>
                  <c:x val="-3.0343319526001892E-2"/>
                  <c:y val="-9.3162954900551959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{0F168780-1688-456B-A721-2CA334776DC0}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D57-46A4-9F1A-718B06D3C290}"/>
                </c:ext>
              </c:extLst>
            </c:dLbl>
            <c:dLbl>
              <c:idx val="16"/>
              <c:layout>
                <c:manualLayout>
                  <c:x val="-3.3052663712219377E-2"/>
                  <c:y val="-8.983705811397582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{2D51CAD4-BF7A-4C52-94E4-1225CD97B04A}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D57-46A4-9F1A-718B06D3C290}"/>
                </c:ext>
              </c:extLst>
            </c:dLbl>
            <c:dLbl>
              <c:idx val="24"/>
              <c:layout>
                <c:manualLayout>
                  <c:x val="-3.1697991619110633E-2"/>
                  <c:y val="-1.441273313985068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{3CAF8EE4-7637-42A0-99A8-07BB8ABA0F8F}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D57-46A4-9F1A-718B06D3C290}"/>
                </c:ext>
              </c:extLst>
            </c:dLbl>
            <c:dLbl>
              <c:idx val="32"/>
              <c:layout>
                <c:manualLayout>
                  <c:x val="-3.1697991619110633E-2"/>
                  <c:y val="-5.225418468436696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{09DF9766-5FD2-433E-B2CB-60476F706350}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D57-46A4-9F1A-718B06D3C2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8.6</c:v>
                </c:pt>
                <c:pt idx="16">
                  <c:v>8.5</c:v>
                </c:pt>
                <c:pt idx="24">
                  <c:v>8.5</c:v>
                </c:pt>
                <c:pt idx="32">
                  <c:v>8.6</c:v>
                </c:pt>
              </c:numCache>
            </c:numRef>
          </c:xVal>
          <c:yVal>
            <c:numRef>
              <c:f>公会計指標分析・財政指標組合せ分析表!$BP$77:$DC$77</c:f>
              <c:numCache>
                <c:formatCode>#,##0.0;"▲ "#,##0.0</c:formatCode>
                <c:ptCount val="40"/>
                <c:pt idx="0">
                  <c:v>54</c:v>
                </c:pt>
                <c:pt idx="8">
                  <c:v>0</c:v>
                </c:pt>
                <c:pt idx="16">
                  <c:v>0</c:v>
                </c:pt>
                <c:pt idx="24">
                  <c:v>0</c:v>
                </c:pt>
                <c:pt idx="32">
                  <c:v>0</c:v>
                </c:pt>
              </c:numCache>
            </c:numRef>
          </c:yVal>
          <c:smooth val="0"/>
          <c:extLst>
            <c:ext xmlns:c16="http://schemas.microsoft.com/office/drawing/2014/chart" uri="{C3380CC4-5D6E-409C-BE32-E72D297353CC}">
              <c16:uniqueId val="{00000013-8D57-46A4-9F1A-718B06D3C290}"/>
            </c:ext>
          </c:extLst>
        </c:ser>
        <c:dLbls>
          <c:showLegendKey val="0"/>
          <c:showVal val="1"/>
          <c:showCatName val="0"/>
          <c:showSerName val="0"/>
          <c:showPercent val="0"/>
          <c:showBubbleSize val="0"/>
        </c:dLbls>
        <c:axId val="84219776"/>
        <c:axId val="84234240"/>
      </c:scatterChart>
      <c:valAx>
        <c:axId val="84219776"/>
        <c:scaling>
          <c:orientation val="minMax"/>
          <c:max val="11.79999999999999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構造の大きな変化は見られないが、今後も交付税措置のある起債の借入など計画的な借入により、元利償還金の抑制に努める。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充当可能基金の確保等により将来負担比率は発生していない。今後も計画的な基金への積立や地方債発行の抑制を行い、健全財政の維持に努める。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北海道湧別町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特定目的金のうち、特に公共施設整備基金の減により減少傾向にある。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年度は、ゴルフ場クラブハウス整備事業等に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百万円を繰り入れて充当したことによって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後年次の財源不足に備え、極力、残高を減少させないよう事務事業の見直し、公共施設の統廃合等、経費の節減を図る。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・地域福祉：在宅福祉の向上、健康及び生きがいづくりの推進、その他の地域福祉の推進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・公共施設整備：公共施設の整備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・スポーツ、文化振興：団体への助成経費、施設及び設備の整備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公共施設整備基金の繰入による。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後年次の負担に備え、目的に沿った事業への繰入のほか、現在高を確保していく。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財源収支調整により増減を繰り返しており、平成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年度は若干の増となっている。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後年次の財源不足に備え、極力、残高を減少させないよう事務事業の見直し、公共施設の統廃合等、経費の節減を図る。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特段の繰入する事由が発生していないため、また、積立も利息分のみ行っているだけなので、増減していない。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後年次に備え、現在高を確保していく。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A257C43-97FE-41C5-BD24-6FA4F90F72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6384939-E083-4FBF-ACD4-58662C9E27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131B2CB1-C81B-4C03-B64C-BBC0158A592B}"/>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D3269474-6685-4ACA-B8A6-DCC02B68C428}"/>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3C435B6C-1B92-45BD-8DE5-96B8E29163E1}"/>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5C2B14B5-0731-43C2-B617-269A5A5DD831}"/>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AB85D109-812D-4251-8FDC-92A37368B75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EDE40B52-9EDD-4AC5-909C-37069D107841}"/>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903305E-A9DB-4941-A7F6-E6F79FD9C141}"/>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CA23F22F-7392-4F18-B9CF-AAFE71AADD79}"/>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6FA45A64-26FA-472C-8B15-AF3D333E0202}"/>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B5A95E04-8905-4248-9697-3A2B73375615}"/>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764A4335-79F0-44EF-B485-8542624EC1DE}"/>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61C7CB09-1A06-427A-A262-B31C7DDCBB08}"/>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4ED42727-038D-4C9A-872F-572D5A09B9A6}"/>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6AA5A776-3579-41DA-8D44-A64E0EB41864}"/>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F3E37AB-AE90-4F0D-A72A-D932F613794A}"/>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C8349DB8-3863-49B3-A1F0-C36D75A502D5}"/>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7A721752-1378-49C2-9D4F-E810F9225B89}"/>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5976736B-25F7-4F79-9B3A-FB65E0AD899E}"/>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EC5A677A-184D-44D7-A4A2-658592A82863}"/>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8,862
8,711
505.79
8,509,639
8,137,278
355,577
5,094,093
10,358,895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9304B0FF-8522-4825-B92D-52DC6EFC916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978C71AE-CAF2-45EE-B5A6-5F11EF349ECC}"/>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6E32A534-AA66-46DA-A298-432EF3D90B97}"/>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5910B916-A497-49B1-8937-B533BAB6D6DA}"/>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3FD4836-A924-4EAA-A8B7-0B505AD7F504}"/>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EBC4BADC-6016-4125-8DA9-D19133A3F085}"/>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21FC9391-9B93-42D8-BD81-B4612F093F7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BDB54883-83C0-4D97-B9F2-EAFF28727F9C}"/>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613AF908-6845-4B57-9EFD-883D8004A3BF}"/>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47ADA845-7FC5-48DD-A305-3C51F7DC3455}"/>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296A6D14-9CA3-4610-9E8F-00E4DA95731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680966CE-BCA0-4777-B270-57695354067F}"/>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BB4EDF2B-502B-4660-B085-B1C0C601F139}"/>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159A9051-05BE-4079-978D-B47018A22D24}"/>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45C27253-DFC0-44F6-AC3B-F5D3CC7F4F93}"/>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D794CA58-DE6F-44F2-8DE8-A5CC5A529F5B}"/>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A8D3AC13-1A23-4CD3-ABE4-9CFF9C855F57}"/>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EF328374-CDB4-4FEB-829D-9247701E06F3}"/>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1846A6A2-8C9A-43A2-80FA-C0DE42B8BE83}"/>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326973A4-AA26-4CB0-9048-BF790E7B28F5}"/>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6C2021E0-5B65-4F36-B066-BEB705936B02}"/>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4C7416B4-6C65-4526-B5F6-BBF2DCA52062}"/>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F7E06838-D64D-4F2C-A57A-1DBA6A1CA5E5}"/>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78285B7C-ED34-4938-BAB2-2486A3370CB8}"/>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7E91083C-80FB-4C75-B22C-F631AF123821}"/>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E9D46A0B-7745-44B1-9FB1-2B56446C8EDA}"/>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728E076C-7000-426C-908A-AEBA28CA5F5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2DDA4A31-4778-48FF-89FC-615F822F6E22}"/>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CA588D7A-90C5-4DD7-8207-4E225C9CD5F7}"/>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8B13FC82-00EE-49C8-BA09-A0EC8D679B7A}"/>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8FCED022-6F70-48DD-BDDA-026E6CF99125}"/>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D4110674-0E15-467B-AFF4-A9BE066BDC03}"/>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DEE7DADA-49C6-41FD-929F-886C5D3FA35B}"/>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27C25D26-C00D-4D29-AF4B-996CF50369CF}"/>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公共施設全般において償却が進展しているが、率は概ね類似団体と同程度となっている。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年後に公共施設の総面積を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％削減する数値目標を定めている。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4471E343-2E1E-463E-9DC4-CC186BBD028C}"/>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940D878C-F03E-490E-8775-9D89B1D34667}"/>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a:extLst>
            <a:ext uri="{FF2B5EF4-FFF2-40B4-BE49-F238E27FC236}">
              <a16:creationId xmlns:a16="http://schemas.microsoft.com/office/drawing/2014/main" id="{54E3B75F-3638-449E-BE8D-84D80A987731}"/>
            </a:ext>
          </a:extLst>
        </xdr:cNvPr>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476C914B-4BE4-4860-86C1-F477E25BCE96}"/>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1C1B29E6-ACC0-4C5A-AB40-56A66167B7C9}"/>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E4963824-3EEB-46B2-A933-15C35FFED1A4}"/>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25FE594E-9DAD-4C78-8203-987742740398}"/>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4B9B9D3C-1269-4EFC-9C80-03CFA3A5FB02}"/>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D9ACD659-7EFA-4019-82AF-C60581D2113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2B819877-7EAC-45E0-BB14-A726E96BB259}"/>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ECCCE515-24DC-4A5C-82C1-5A49E7DDD62B}"/>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8FBA567-0811-4AEE-BDA6-0B91239BC618}"/>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a:extLst>
            <a:ext uri="{FF2B5EF4-FFF2-40B4-BE49-F238E27FC236}">
              <a16:creationId xmlns:a16="http://schemas.microsoft.com/office/drawing/2014/main" id="{FB59B7F6-E44D-4104-9164-798DEF375049}"/>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C1BC0F27-5BD8-41E3-8502-42CC9C9538FF}"/>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1" name="直線コネクタ 70">
          <a:extLst>
            <a:ext uri="{FF2B5EF4-FFF2-40B4-BE49-F238E27FC236}">
              <a16:creationId xmlns:a16="http://schemas.microsoft.com/office/drawing/2014/main" id="{D1D8F672-C89B-4CB5-8E5A-616C44DEB76E}"/>
            </a:ext>
          </a:extLst>
        </xdr:cNvPr>
        <xdr:cNvCxnSpPr/>
      </xdr:nvCxnSpPr>
      <xdr:spPr>
        <a:xfrm flipV="1">
          <a:off x="4760595" y="4483735"/>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2" name="有形固定資産減価償却率最小値テキスト">
          <a:extLst>
            <a:ext uri="{FF2B5EF4-FFF2-40B4-BE49-F238E27FC236}">
              <a16:creationId xmlns:a16="http://schemas.microsoft.com/office/drawing/2014/main" id="{EA614EA5-6B3C-4CCC-8B61-45291FD692CB}"/>
            </a:ext>
          </a:extLst>
        </xdr:cNvPr>
        <xdr:cNvSpPr txBox="1"/>
      </xdr:nvSpPr>
      <xdr:spPr>
        <a:xfrm>
          <a:off x="4813300" y="5726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3" name="直線コネクタ 72">
          <a:extLst>
            <a:ext uri="{FF2B5EF4-FFF2-40B4-BE49-F238E27FC236}">
              <a16:creationId xmlns:a16="http://schemas.microsoft.com/office/drawing/2014/main" id="{66D7C02E-5DEA-4278-8471-A901CE1C7F2C}"/>
            </a:ext>
          </a:extLst>
        </xdr:cNvPr>
        <xdr:cNvCxnSpPr/>
      </xdr:nvCxnSpPr>
      <xdr:spPr>
        <a:xfrm>
          <a:off x="4673600" y="5723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4" name="有形固定資産減価償却率最大値テキスト">
          <a:extLst>
            <a:ext uri="{FF2B5EF4-FFF2-40B4-BE49-F238E27FC236}">
              <a16:creationId xmlns:a16="http://schemas.microsoft.com/office/drawing/2014/main" id="{6F65076C-627B-4922-AA9A-4981C1EB4FDC}"/>
            </a:ext>
          </a:extLst>
        </xdr:cNvPr>
        <xdr:cNvSpPr txBox="1"/>
      </xdr:nvSpPr>
      <xdr:spPr>
        <a:xfrm>
          <a:off x="4813300" y="425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5" name="直線コネクタ 74">
          <a:extLst>
            <a:ext uri="{FF2B5EF4-FFF2-40B4-BE49-F238E27FC236}">
              <a16:creationId xmlns:a16="http://schemas.microsoft.com/office/drawing/2014/main" id="{285BE07A-E356-48B1-981D-49F304B94AA7}"/>
            </a:ext>
          </a:extLst>
        </xdr:cNvPr>
        <xdr:cNvCxnSpPr/>
      </xdr:nvCxnSpPr>
      <xdr:spPr>
        <a:xfrm>
          <a:off x="4673600" y="4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66692</xdr:rowOff>
    </xdr:from>
    <xdr:ext cx="405111" cy="259045"/>
    <xdr:sp macro="" textlink="">
      <xdr:nvSpPr>
        <xdr:cNvPr id="76" name="有形固定資産減価償却率平均値テキスト">
          <a:extLst>
            <a:ext uri="{FF2B5EF4-FFF2-40B4-BE49-F238E27FC236}">
              <a16:creationId xmlns:a16="http://schemas.microsoft.com/office/drawing/2014/main" id="{43E1AD5D-97FB-4F95-8235-86526449CD8D}"/>
            </a:ext>
          </a:extLst>
        </xdr:cNvPr>
        <xdr:cNvSpPr txBox="1"/>
      </xdr:nvSpPr>
      <xdr:spPr>
        <a:xfrm>
          <a:off x="4813300" y="4867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7" name="フローチャート: 判断 76">
          <a:extLst>
            <a:ext uri="{FF2B5EF4-FFF2-40B4-BE49-F238E27FC236}">
              <a16:creationId xmlns:a16="http://schemas.microsoft.com/office/drawing/2014/main" id="{9CFEBBE2-69E0-42F7-9476-C3B22C1B7250}"/>
            </a:ext>
          </a:extLst>
        </xdr:cNvPr>
        <xdr:cNvSpPr/>
      </xdr:nvSpPr>
      <xdr:spPr>
        <a:xfrm>
          <a:off x="47117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8" name="フローチャート: 判断 77">
          <a:extLst>
            <a:ext uri="{FF2B5EF4-FFF2-40B4-BE49-F238E27FC236}">
              <a16:creationId xmlns:a16="http://schemas.microsoft.com/office/drawing/2014/main" id="{80106A8D-9C2F-46C0-86EA-BCC62AD27692}"/>
            </a:ext>
          </a:extLst>
        </xdr:cNvPr>
        <xdr:cNvSpPr/>
      </xdr:nvSpPr>
      <xdr:spPr>
        <a:xfrm>
          <a:off x="4000500" y="503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9" name="フローチャート: 判断 78">
          <a:extLst>
            <a:ext uri="{FF2B5EF4-FFF2-40B4-BE49-F238E27FC236}">
              <a16:creationId xmlns:a16="http://schemas.microsoft.com/office/drawing/2014/main" id="{5F0A1BED-1C32-4BA2-8C95-4019DC63B0B4}"/>
            </a:ext>
          </a:extLst>
        </xdr:cNvPr>
        <xdr:cNvSpPr/>
      </xdr:nvSpPr>
      <xdr:spPr>
        <a:xfrm>
          <a:off x="3238500" y="507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80" name="フローチャート: 判断 79">
          <a:extLst>
            <a:ext uri="{FF2B5EF4-FFF2-40B4-BE49-F238E27FC236}">
              <a16:creationId xmlns:a16="http://schemas.microsoft.com/office/drawing/2014/main" id="{7966A34C-618A-4D24-9638-7812782B6CE5}"/>
            </a:ext>
          </a:extLst>
        </xdr:cNvPr>
        <xdr:cNvSpPr/>
      </xdr:nvSpPr>
      <xdr:spPr>
        <a:xfrm>
          <a:off x="2476500" y="509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C759CDF-9898-4D52-9FEA-C17B56002354}"/>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75E936B-8CB4-43AF-92AC-23B8D2DBD373}"/>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561EFBB2-E931-48F3-AF3B-C88E9667F6FC}"/>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49FC313-E915-499F-8254-8F467E759D58}"/>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8EA1604-CADA-496C-9016-E0AD18316334}"/>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89154</xdr:rowOff>
    </xdr:from>
    <xdr:to>
      <xdr:col>23</xdr:col>
      <xdr:colOff>136525</xdr:colOff>
      <xdr:row>30</xdr:row>
      <xdr:rowOff>19304</xdr:rowOff>
    </xdr:to>
    <xdr:sp macro="" textlink="">
      <xdr:nvSpPr>
        <xdr:cNvPr id="86" name="楕円 85">
          <a:extLst>
            <a:ext uri="{FF2B5EF4-FFF2-40B4-BE49-F238E27FC236}">
              <a16:creationId xmlns:a16="http://schemas.microsoft.com/office/drawing/2014/main" id="{ACA5822D-455D-4C01-B24C-CD8666234147}"/>
            </a:ext>
          </a:extLst>
        </xdr:cNvPr>
        <xdr:cNvSpPr/>
      </xdr:nvSpPr>
      <xdr:spPr>
        <a:xfrm>
          <a:off x="4711700" y="506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67581</xdr:rowOff>
    </xdr:from>
    <xdr:ext cx="405111" cy="259045"/>
    <xdr:sp macro="" textlink="">
      <xdr:nvSpPr>
        <xdr:cNvPr id="87" name="有形固定資産減価償却率該当値テキスト">
          <a:extLst>
            <a:ext uri="{FF2B5EF4-FFF2-40B4-BE49-F238E27FC236}">
              <a16:creationId xmlns:a16="http://schemas.microsoft.com/office/drawing/2014/main" id="{1241552B-5F44-4928-B7A1-FAC78619DE02}"/>
            </a:ext>
          </a:extLst>
        </xdr:cNvPr>
        <xdr:cNvSpPr txBox="1"/>
      </xdr:nvSpPr>
      <xdr:spPr>
        <a:xfrm>
          <a:off x="4813300" y="5039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123698</xdr:rowOff>
    </xdr:from>
    <xdr:to>
      <xdr:col>19</xdr:col>
      <xdr:colOff>187325</xdr:colOff>
      <xdr:row>30</xdr:row>
      <xdr:rowOff>53848</xdr:rowOff>
    </xdr:to>
    <xdr:sp macro="" textlink="">
      <xdr:nvSpPr>
        <xdr:cNvPr id="88" name="楕円 87">
          <a:extLst>
            <a:ext uri="{FF2B5EF4-FFF2-40B4-BE49-F238E27FC236}">
              <a16:creationId xmlns:a16="http://schemas.microsoft.com/office/drawing/2014/main" id="{CDE3B11F-FB19-4D75-81E3-182E594501E6}"/>
            </a:ext>
          </a:extLst>
        </xdr:cNvPr>
        <xdr:cNvSpPr/>
      </xdr:nvSpPr>
      <xdr:spPr>
        <a:xfrm>
          <a:off x="4000500" y="509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139954</xdr:rowOff>
    </xdr:from>
    <xdr:to>
      <xdr:col>23</xdr:col>
      <xdr:colOff>85725</xdr:colOff>
      <xdr:row>30</xdr:row>
      <xdr:rowOff>3048</xdr:rowOff>
    </xdr:to>
    <xdr:cxnSp macro="">
      <xdr:nvCxnSpPr>
        <xdr:cNvPr id="89" name="直線コネクタ 88">
          <a:extLst>
            <a:ext uri="{FF2B5EF4-FFF2-40B4-BE49-F238E27FC236}">
              <a16:creationId xmlns:a16="http://schemas.microsoft.com/office/drawing/2014/main" id="{F3DBEE98-5D31-4336-BF0D-15B540B2B66F}"/>
            </a:ext>
          </a:extLst>
        </xdr:cNvPr>
        <xdr:cNvCxnSpPr/>
      </xdr:nvCxnSpPr>
      <xdr:spPr>
        <a:xfrm flipV="1">
          <a:off x="4051300" y="5112004"/>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118110</xdr:rowOff>
    </xdr:from>
    <xdr:to>
      <xdr:col>15</xdr:col>
      <xdr:colOff>187325</xdr:colOff>
      <xdr:row>29</xdr:row>
      <xdr:rowOff>48260</xdr:rowOff>
    </xdr:to>
    <xdr:sp macro="" textlink="">
      <xdr:nvSpPr>
        <xdr:cNvPr id="90" name="楕円 89">
          <a:extLst>
            <a:ext uri="{FF2B5EF4-FFF2-40B4-BE49-F238E27FC236}">
              <a16:creationId xmlns:a16="http://schemas.microsoft.com/office/drawing/2014/main" id="{949B2320-8379-4F49-8217-CCD3FBC8E7B4}"/>
            </a:ext>
          </a:extLst>
        </xdr:cNvPr>
        <xdr:cNvSpPr/>
      </xdr:nvSpPr>
      <xdr:spPr>
        <a:xfrm>
          <a:off x="3238500" y="491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168910</xdr:rowOff>
    </xdr:from>
    <xdr:to>
      <xdr:col>19</xdr:col>
      <xdr:colOff>136525</xdr:colOff>
      <xdr:row>30</xdr:row>
      <xdr:rowOff>3048</xdr:rowOff>
    </xdr:to>
    <xdr:cxnSp macro="">
      <xdr:nvCxnSpPr>
        <xdr:cNvPr id="91" name="直線コネクタ 90">
          <a:extLst>
            <a:ext uri="{FF2B5EF4-FFF2-40B4-BE49-F238E27FC236}">
              <a16:creationId xmlns:a16="http://schemas.microsoft.com/office/drawing/2014/main" id="{712E72AC-A298-444B-ACD5-725A17D3E655}"/>
            </a:ext>
          </a:extLst>
        </xdr:cNvPr>
        <xdr:cNvCxnSpPr/>
      </xdr:nvCxnSpPr>
      <xdr:spPr>
        <a:xfrm>
          <a:off x="3289300" y="4969510"/>
          <a:ext cx="762000" cy="1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126746</xdr:rowOff>
    </xdr:from>
    <xdr:to>
      <xdr:col>11</xdr:col>
      <xdr:colOff>187325</xdr:colOff>
      <xdr:row>29</xdr:row>
      <xdr:rowOff>56896</xdr:rowOff>
    </xdr:to>
    <xdr:sp macro="" textlink="">
      <xdr:nvSpPr>
        <xdr:cNvPr id="92" name="楕円 91">
          <a:extLst>
            <a:ext uri="{FF2B5EF4-FFF2-40B4-BE49-F238E27FC236}">
              <a16:creationId xmlns:a16="http://schemas.microsoft.com/office/drawing/2014/main" id="{260F1CCA-100D-4288-B39F-32F27B8FF34E}"/>
            </a:ext>
          </a:extLst>
        </xdr:cNvPr>
        <xdr:cNvSpPr/>
      </xdr:nvSpPr>
      <xdr:spPr>
        <a:xfrm>
          <a:off x="2476500" y="492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168910</xdr:rowOff>
    </xdr:from>
    <xdr:to>
      <xdr:col>15</xdr:col>
      <xdr:colOff>136525</xdr:colOff>
      <xdr:row>29</xdr:row>
      <xdr:rowOff>6096</xdr:rowOff>
    </xdr:to>
    <xdr:cxnSp macro="">
      <xdr:nvCxnSpPr>
        <xdr:cNvPr id="93" name="直線コネクタ 92">
          <a:extLst>
            <a:ext uri="{FF2B5EF4-FFF2-40B4-BE49-F238E27FC236}">
              <a16:creationId xmlns:a16="http://schemas.microsoft.com/office/drawing/2014/main" id="{FEA71447-D9CD-4358-B871-220091BE88E9}"/>
            </a:ext>
          </a:extLst>
        </xdr:cNvPr>
        <xdr:cNvCxnSpPr/>
      </xdr:nvCxnSpPr>
      <xdr:spPr>
        <a:xfrm flipV="1">
          <a:off x="2527300" y="4969510"/>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94" name="n_1aveValue有形固定資産減価償却率">
          <a:extLst>
            <a:ext uri="{FF2B5EF4-FFF2-40B4-BE49-F238E27FC236}">
              <a16:creationId xmlns:a16="http://schemas.microsoft.com/office/drawing/2014/main" id="{D179A5F7-FEE1-45E5-885E-C8B30E994857}"/>
            </a:ext>
          </a:extLst>
        </xdr:cNvPr>
        <xdr:cNvSpPr txBox="1"/>
      </xdr:nvSpPr>
      <xdr:spPr>
        <a:xfrm>
          <a:off x="3836044" y="4806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95" name="n_2aveValue有形固定資産減価償却率">
          <a:extLst>
            <a:ext uri="{FF2B5EF4-FFF2-40B4-BE49-F238E27FC236}">
              <a16:creationId xmlns:a16="http://schemas.microsoft.com/office/drawing/2014/main" id="{458E5E36-C422-4ED2-A12D-F5EAC6CC8BE1}"/>
            </a:ext>
          </a:extLst>
        </xdr:cNvPr>
        <xdr:cNvSpPr txBox="1"/>
      </xdr:nvSpPr>
      <xdr:spPr>
        <a:xfrm>
          <a:off x="3086744" y="516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96" name="n_3aveValue有形固定資産減価償却率">
          <a:extLst>
            <a:ext uri="{FF2B5EF4-FFF2-40B4-BE49-F238E27FC236}">
              <a16:creationId xmlns:a16="http://schemas.microsoft.com/office/drawing/2014/main" id="{E450EE37-41CC-414B-9E66-FE4935159878}"/>
            </a:ext>
          </a:extLst>
        </xdr:cNvPr>
        <xdr:cNvSpPr txBox="1"/>
      </xdr:nvSpPr>
      <xdr:spPr>
        <a:xfrm>
          <a:off x="2324744" y="5188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44975</xdr:rowOff>
    </xdr:from>
    <xdr:ext cx="405111" cy="259045"/>
    <xdr:sp macro="" textlink="">
      <xdr:nvSpPr>
        <xdr:cNvPr id="97" name="n_1mainValue有形固定資産減価償却率">
          <a:extLst>
            <a:ext uri="{FF2B5EF4-FFF2-40B4-BE49-F238E27FC236}">
              <a16:creationId xmlns:a16="http://schemas.microsoft.com/office/drawing/2014/main" id="{55DFD0A6-80C7-4CB6-AAEF-E60BBA2BD445}"/>
            </a:ext>
          </a:extLst>
        </xdr:cNvPr>
        <xdr:cNvSpPr txBox="1"/>
      </xdr:nvSpPr>
      <xdr:spPr>
        <a:xfrm>
          <a:off x="3836044" y="5188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64787</xdr:rowOff>
    </xdr:from>
    <xdr:ext cx="405111" cy="259045"/>
    <xdr:sp macro="" textlink="">
      <xdr:nvSpPr>
        <xdr:cNvPr id="98" name="n_2mainValue有形固定資産減価償却率">
          <a:extLst>
            <a:ext uri="{FF2B5EF4-FFF2-40B4-BE49-F238E27FC236}">
              <a16:creationId xmlns:a16="http://schemas.microsoft.com/office/drawing/2014/main" id="{804FD448-0EF6-4317-B130-FC8DEED5724D}"/>
            </a:ext>
          </a:extLst>
        </xdr:cNvPr>
        <xdr:cNvSpPr txBox="1"/>
      </xdr:nvSpPr>
      <xdr:spPr>
        <a:xfrm>
          <a:off x="3086744" y="4693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73423</xdr:rowOff>
    </xdr:from>
    <xdr:ext cx="405111" cy="259045"/>
    <xdr:sp macro="" textlink="">
      <xdr:nvSpPr>
        <xdr:cNvPr id="99" name="n_3mainValue有形固定資産減価償却率">
          <a:extLst>
            <a:ext uri="{FF2B5EF4-FFF2-40B4-BE49-F238E27FC236}">
              <a16:creationId xmlns:a16="http://schemas.microsoft.com/office/drawing/2014/main" id="{EBCD0E2A-3658-4607-81A8-F993E70902CB}"/>
            </a:ext>
          </a:extLst>
        </xdr:cNvPr>
        <xdr:cNvSpPr txBox="1"/>
      </xdr:nvSpPr>
      <xdr:spPr>
        <a:xfrm>
          <a:off x="2324744" y="4702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0C067B1F-444F-41D8-87A2-0B4208FFD04A}"/>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22B776EB-C0A1-4346-BD63-09A3A808737E}"/>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12A8EBBF-00ED-4682-A066-737EC9062CDF}"/>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1384C88B-409A-4F7B-AFA1-191171F54272}"/>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1A4A3659-382D-4AC3-A8F7-AE7154D2FC6C}"/>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AC3C2362-A35E-4C60-AA02-1F0BBF6A6D71}"/>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BEE71D37-9FA9-4A90-8879-99EC07A547BC}"/>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DA2C8FDF-A2CD-4D93-8EB6-62690EF02F5F}"/>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70662498-A9D8-4BF1-BDEC-A1D0B2FE5971}"/>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1DB02987-B3DA-4728-B0E9-8541B57FCF31}"/>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91836285-9237-4E16-A5C6-1E96CCD02C13}"/>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FFD389C8-1160-4189-9A21-D8C72D0C2E98}"/>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9EA1F879-2FDB-480C-A01A-AC6BFDA8FF06}"/>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将来負担額が増えているが、比率は類似団体と比較すると低くなっている。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人件費についても、定員適正化計画において</a:t>
          </a:r>
          <a:r>
            <a:rPr kumimoji="1" lang="en-US" altLang="ja-JP" sz="1100">
              <a:latin typeface="ＭＳ Ｐゴシック" panose="020B0600070205080204" pitchFamily="50" charset="-128"/>
              <a:ea typeface="ＭＳ Ｐゴシック" panose="020B0600070205080204" pitchFamily="50" charset="-128"/>
            </a:rPr>
            <a:t>R28</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の</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人減とすることとしており、削減に努めている。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0B848C9C-43CF-47A5-9B13-F86B88823B65}"/>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90D9A8F5-2A73-43A6-8353-2B4D82DD61AB}"/>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622C1C8F-1DEC-4469-A6B3-F29C540340EA}"/>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a:extLst>
            <a:ext uri="{FF2B5EF4-FFF2-40B4-BE49-F238E27FC236}">
              <a16:creationId xmlns:a16="http://schemas.microsoft.com/office/drawing/2014/main" id="{2AF85B4A-FCDE-4A43-A372-378A5B0D3F3B}"/>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B5850A0D-8A6A-41E1-B9A1-E284536D57C2}"/>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4BC1BEC4-CD1B-4B59-9C18-83F1D3039BD4}"/>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A8ECF3A0-83D8-486D-B0FD-44F811F21508}"/>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E8336BC3-6CE2-4F5F-ADA1-30ECFC223FED}"/>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24275724-CED8-4EF0-A4EC-E7F5C2624FD3}"/>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39660FA5-00F6-4D74-AC2A-ACE0EF6B9F7F}"/>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A89D2020-2557-4AEE-B6C3-B5D9A818E99E}"/>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D3EC4C33-A31E-4F54-904A-7DB2F5D6732B}"/>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65E6B4C6-DCCE-40F5-B52A-3C828EAAF17C}"/>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6" name="テキスト ボックス 125">
          <a:extLst>
            <a:ext uri="{FF2B5EF4-FFF2-40B4-BE49-F238E27FC236}">
              <a16:creationId xmlns:a16="http://schemas.microsoft.com/office/drawing/2014/main" id="{B2DF39FF-3EE2-40B1-9B4C-62F51D7BBFC9}"/>
            </a:ext>
          </a:extLst>
        </xdr:cNvPr>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F09E4B76-3D98-4D49-AB56-7E00A9F9EF6A}"/>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id="{8D1F6A29-3C68-4D84-8495-836C02453E86}"/>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9DBC3FBD-7936-4980-A2EE-C60E91DADB3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30" name="直線コネクタ 129">
          <a:extLst>
            <a:ext uri="{FF2B5EF4-FFF2-40B4-BE49-F238E27FC236}">
              <a16:creationId xmlns:a16="http://schemas.microsoft.com/office/drawing/2014/main" id="{B385EF4A-A0CB-4152-8FCF-6538F38AA1B7}"/>
            </a:ext>
          </a:extLst>
        </xdr:cNvPr>
        <xdr:cNvCxnSpPr/>
      </xdr:nvCxnSpPr>
      <xdr:spPr>
        <a:xfrm flipV="1">
          <a:off x="14793595" y="4544804"/>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比率最小値テキスト">
          <a:extLst>
            <a:ext uri="{FF2B5EF4-FFF2-40B4-BE49-F238E27FC236}">
              <a16:creationId xmlns:a16="http://schemas.microsoft.com/office/drawing/2014/main" id="{56A94631-6862-484B-B84D-FA0E0CB0B7F9}"/>
            </a:ext>
          </a:extLst>
        </xdr:cNvPr>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a:extLst>
            <a:ext uri="{FF2B5EF4-FFF2-40B4-BE49-F238E27FC236}">
              <a16:creationId xmlns:a16="http://schemas.microsoft.com/office/drawing/2014/main" id="{0BA43103-6F84-483C-A337-56E2F6D33DF4}"/>
            </a:ext>
          </a:extLst>
        </xdr:cNvPr>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33" name="債務償還比率最大値テキスト">
          <a:extLst>
            <a:ext uri="{FF2B5EF4-FFF2-40B4-BE49-F238E27FC236}">
              <a16:creationId xmlns:a16="http://schemas.microsoft.com/office/drawing/2014/main" id="{80AF024E-7A72-44A6-B355-5962BF318F81}"/>
            </a:ext>
          </a:extLst>
        </xdr:cNvPr>
        <xdr:cNvSpPr txBox="1"/>
      </xdr:nvSpPr>
      <xdr:spPr>
        <a:xfrm>
          <a:off x="14846300" y="432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4" name="直線コネクタ 133">
          <a:extLst>
            <a:ext uri="{FF2B5EF4-FFF2-40B4-BE49-F238E27FC236}">
              <a16:creationId xmlns:a16="http://schemas.microsoft.com/office/drawing/2014/main" id="{731EF3DA-4AA6-4666-9652-BFA61892F9D1}"/>
            </a:ext>
          </a:extLst>
        </xdr:cNvPr>
        <xdr:cNvCxnSpPr/>
      </xdr:nvCxnSpPr>
      <xdr:spPr>
        <a:xfrm>
          <a:off x="14706600" y="4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35" name="債務償還比率平均値テキスト">
          <a:extLst>
            <a:ext uri="{FF2B5EF4-FFF2-40B4-BE49-F238E27FC236}">
              <a16:creationId xmlns:a16="http://schemas.microsoft.com/office/drawing/2014/main" id="{A6F52503-B2BF-4C60-B71E-BCDE4942A2F0}"/>
            </a:ext>
          </a:extLst>
        </xdr:cNvPr>
        <xdr:cNvSpPr txBox="1"/>
      </xdr:nvSpPr>
      <xdr:spPr>
        <a:xfrm>
          <a:off x="14846300" y="518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6" name="フローチャート: 判断 135">
          <a:extLst>
            <a:ext uri="{FF2B5EF4-FFF2-40B4-BE49-F238E27FC236}">
              <a16:creationId xmlns:a16="http://schemas.microsoft.com/office/drawing/2014/main" id="{C280EFB2-DE26-4812-AE81-BE2AD2819D09}"/>
            </a:ext>
          </a:extLst>
        </xdr:cNvPr>
        <xdr:cNvSpPr/>
      </xdr:nvSpPr>
      <xdr:spPr>
        <a:xfrm>
          <a:off x="14744700" y="533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7" name="フローチャート: 判断 136">
          <a:extLst>
            <a:ext uri="{FF2B5EF4-FFF2-40B4-BE49-F238E27FC236}">
              <a16:creationId xmlns:a16="http://schemas.microsoft.com/office/drawing/2014/main" id="{354A4CCA-C421-4BCF-AFBA-A60084E1C996}"/>
            </a:ext>
          </a:extLst>
        </xdr:cNvPr>
        <xdr:cNvSpPr/>
      </xdr:nvSpPr>
      <xdr:spPr>
        <a:xfrm>
          <a:off x="14033500" y="534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DA18797-FAC8-41B8-B0D2-2D798AFCB8B6}"/>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E9F17F6-155D-4F74-8A17-D1B296450988}"/>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8F86374-303F-4EEA-AE25-D6FDF26420A7}"/>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28F8C2B-CEB3-4735-9EE6-51EF5F3C2151}"/>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213742C-DFE8-4F8C-AA24-10731E4D1A5B}"/>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39143</xdr:rowOff>
    </xdr:from>
    <xdr:to>
      <xdr:col>76</xdr:col>
      <xdr:colOff>73025</xdr:colOff>
      <xdr:row>32</xdr:row>
      <xdr:rowOff>140743</xdr:rowOff>
    </xdr:to>
    <xdr:sp macro="" textlink="">
      <xdr:nvSpPr>
        <xdr:cNvPr id="143" name="楕円 142">
          <a:extLst>
            <a:ext uri="{FF2B5EF4-FFF2-40B4-BE49-F238E27FC236}">
              <a16:creationId xmlns:a16="http://schemas.microsoft.com/office/drawing/2014/main" id="{F23371DA-F20A-4962-B6BE-F5A0AEC465E4}"/>
            </a:ext>
          </a:extLst>
        </xdr:cNvPr>
        <xdr:cNvSpPr/>
      </xdr:nvSpPr>
      <xdr:spPr>
        <a:xfrm>
          <a:off x="14744700" y="552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17570</xdr:rowOff>
    </xdr:from>
    <xdr:ext cx="469744" cy="259045"/>
    <xdr:sp macro="" textlink="">
      <xdr:nvSpPr>
        <xdr:cNvPr id="144" name="債務償還比率該当値テキスト">
          <a:extLst>
            <a:ext uri="{FF2B5EF4-FFF2-40B4-BE49-F238E27FC236}">
              <a16:creationId xmlns:a16="http://schemas.microsoft.com/office/drawing/2014/main" id="{1008658A-B07A-48EB-A068-AA57FAF771FF}"/>
            </a:ext>
          </a:extLst>
        </xdr:cNvPr>
        <xdr:cNvSpPr txBox="1"/>
      </xdr:nvSpPr>
      <xdr:spPr>
        <a:xfrm>
          <a:off x="14846300" y="550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53794</xdr:rowOff>
    </xdr:from>
    <xdr:to>
      <xdr:col>72</xdr:col>
      <xdr:colOff>123825</xdr:colOff>
      <xdr:row>32</xdr:row>
      <xdr:rowOff>155394</xdr:rowOff>
    </xdr:to>
    <xdr:sp macro="" textlink="">
      <xdr:nvSpPr>
        <xdr:cNvPr id="145" name="楕円 144">
          <a:extLst>
            <a:ext uri="{FF2B5EF4-FFF2-40B4-BE49-F238E27FC236}">
              <a16:creationId xmlns:a16="http://schemas.microsoft.com/office/drawing/2014/main" id="{2A19FB01-9292-4DCB-8811-C8E325AD3796}"/>
            </a:ext>
          </a:extLst>
        </xdr:cNvPr>
        <xdr:cNvSpPr/>
      </xdr:nvSpPr>
      <xdr:spPr>
        <a:xfrm>
          <a:off x="14033500" y="554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89943</xdr:rowOff>
    </xdr:from>
    <xdr:to>
      <xdr:col>76</xdr:col>
      <xdr:colOff>22225</xdr:colOff>
      <xdr:row>32</xdr:row>
      <xdr:rowOff>104594</xdr:rowOff>
    </xdr:to>
    <xdr:cxnSp macro="">
      <xdr:nvCxnSpPr>
        <xdr:cNvPr id="146" name="直線コネクタ 145">
          <a:extLst>
            <a:ext uri="{FF2B5EF4-FFF2-40B4-BE49-F238E27FC236}">
              <a16:creationId xmlns:a16="http://schemas.microsoft.com/office/drawing/2014/main" id="{9B188DA3-957C-4EA7-A42F-75A36E885DDF}"/>
            </a:ext>
          </a:extLst>
        </xdr:cNvPr>
        <xdr:cNvCxnSpPr/>
      </xdr:nvCxnSpPr>
      <xdr:spPr>
        <a:xfrm flipV="1">
          <a:off x="14084300" y="5576343"/>
          <a:ext cx="711200" cy="1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47" name="n_1aveValue債務償還比率">
          <a:extLst>
            <a:ext uri="{FF2B5EF4-FFF2-40B4-BE49-F238E27FC236}">
              <a16:creationId xmlns:a16="http://schemas.microsoft.com/office/drawing/2014/main" id="{8715BA2F-3033-4FC6-9480-75393E44C908}"/>
            </a:ext>
          </a:extLst>
        </xdr:cNvPr>
        <xdr:cNvSpPr txBox="1"/>
      </xdr:nvSpPr>
      <xdr:spPr>
        <a:xfrm>
          <a:off x="13836727" y="512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146521</xdr:rowOff>
    </xdr:from>
    <xdr:ext cx="469744" cy="259045"/>
    <xdr:sp macro="" textlink="">
      <xdr:nvSpPr>
        <xdr:cNvPr id="148" name="n_1mainValue債務償還比率">
          <a:extLst>
            <a:ext uri="{FF2B5EF4-FFF2-40B4-BE49-F238E27FC236}">
              <a16:creationId xmlns:a16="http://schemas.microsoft.com/office/drawing/2014/main" id="{97FFA186-EC55-4399-8EA0-E790452BEB31}"/>
            </a:ext>
          </a:extLst>
        </xdr:cNvPr>
        <xdr:cNvSpPr txBox="1"/>
      </xdr:nvSpPr>
      <xdr:spPr>
        <a:xfrm>
          <a:off x="13836727" y="563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C4B6C58D-553F-4B69-A7F1-5E052D7E826C}"/>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E71934A7-9804-41A5-8CB5-884B104F03D1}"/>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EA798194-AFCB-4544-93F4-27A046AF50EF}"/>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AA2406CF-4CCE-4B9B-AB04-4E821EC23162}"/>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CCDF541E-061E-4A35-84FA-6F6CE79E1A57}"/>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317F8DB4-C5CD-41D7-8365-F1FE1D157DE1}"/>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9F4846A-4727-4CCF-A343-D352D34941A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6BC0842-98AF-46B9-A9DE-B39D5B1CA0E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03517C4-558E-46B4-B08A-00D72CBC07F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829EF23-6A7B-445F-B4E5-6FCFB747B1D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B5EF101-DC6B-4300-92C8-E8907E0A201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88458F1-F43D-44E0-B527-CF9A423EC7B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D5A1791-9E89-4017-A9C6-1C1B906EB28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269EC11-2AD5-480E-BFDD-4F782CF3382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8FB1298-E16A-425D-97E9-2A741D24702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0A07E6B-7256-409E-985D-DBEB16FD382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8,862
8,711
505.79
8,509,639
8,137,278
355,577
5,094,093
10,358,895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A8CB11E-8C18-4612-A754-ABB3A60EE02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4E7B592-E092-4655-A1AD-B568537C02F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909EE24-69B1-46B6-8FDC-1935BBAECD4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5D9BAC1-1D7F-48D4-96B7-AB03A203883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16EA3FF-7B95-4C8B-B406-586ED759899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CE3441A-AB44-4C5C-9519-844A1DD9DEE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F1CB167-C737-4787-9F7F-C0D8BBEA2FD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FE8C62A-CCB2-49F2-A88F-967032E0C85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A5A324D-4B13-4702-AEF6-767E91CE6DD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2709A70-212E-487E-BEE9-62375ACD320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5177E17-E4E5-45F3-AB91-C93892E38AF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9ACFD03-573D-40B1-ACE9-55E6A11FF87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81FD33D-178F-4A10-BFC9-F2FD4896106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F2F5753-C3F5-4E0C-BA95-CB71F9C09B0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49A55D3-07EE-4106-9A3A-F225231950A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22E3A50-C47A-43BB-9D2C-26C051F6ABF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54A1AA7-D4C1-44ED-843B-C70297544CB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0943CED-8D8A-4F2B-B482-19743812D50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F48DD60-1C75-4105-9FF3-E4C5488ED5F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96FF3D7-A846-4481-802C-F870EDE1B02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A0B36E3-B92A-4CE5-88AD-BDF55A14CD0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32BCDD3-66F1-44D8-9F0B-3334237A48C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1CBA1CD-3C5F-4CA9-8999-45D908676F7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B850B23-A0F0-4132-BAA5-3AC57963586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DC37ED7-CB2F-42F0-B850-D860AA6E399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8E2312D-E6F7-45AB-B7EB-28CB0682F41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0EA513B-F22F-40D3-8A09-6659E74CD78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BE0BD51-6CBF-4762-8CF6-33FFC5B1268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184EF14-48D5-409C-9969-F42AB1C8CB4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83DD2EC-89E4-49CC-A39F-3A8FCC8EC8C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84F841FF-0A9B-4AFC-8612-457279B287D9}"/>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A1ACD7D-BCB6-4273-B8D1-8CCC6E76103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E8446A15-C692-4B0D-9EA9-0CA2BE553C63}"/>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EEDAA004-B424-49E6-BBA0-8409BE8EA5C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34196E67-B942-468A-B74C-94A1E0E42E6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DD8A6133-C28A-49F1-9A5B-1D25CEE0404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21F53223-E779-4D64-BE7B-2F6ABE5057F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225F77D8-A45D-4398-AD6C-454DCBFBAA0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2CB8AE49-83B5-4FE4-BFCD-05296E3B1EF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985971DA-DF48-467C-810D-DDB17A0AEAF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F2D8CDBD-6146-4A1E-96E7-A662FFD863BE}"/>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F9718AD3-D3FF-4A36-BD70-AB28A52B881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D07F84CD-9BBB-4FE8-B4A9-829EA84D919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F290A2DB-4B95-4874-8338-82129A07643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a:extLst>
            <a:ext uri="{FF2B5EF4-FFF2-40B4-BE49-F238E27FC236}">
              <a16:creationId xmlns:a16="http://schemas.microsoft.com/office/drawing/2014/main" id="{41F81676-1AC8-42E2-981D-4FFA786D05E8}"/>
            </a:ext>
          </a:extLst>
        </xdr:cNvPr>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a:extLst>
            <a:ext uri="{FF2B5EF4-FFF2-40B4-BE49-F238E27FC236}">
              <a16:creationId xmlns:a16="http://schemas.microsoft.com/office/drawing/2014/main" id="{DCC3B103-FD24-4995-A854-55E887B1F3E1}"/>
            </a:ext>
          </a:extLst>
        </xdr:cNvPr>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a:extLst>
            <a:ext uri="{FF2B5EF4-FFF2-40B4-BE49-F238E27FC236}">
              <a16:creationId xmlns:a16="http://schemas.microsoft.com/office/drawing/2014/main" id="{90DFC547-9921-4766-9421-0E180D3F49BC}"/>
            </a:ext>
          </a:extLst>
        </xdr:cNvPr>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a:extLst>
            <a:ext uri="{FF2B5EF4-FFF2-40B4-BE49-F238E27FC236}">
              <a16:creationId xmlns:a16="http://schemas.microsoft.com/office/drawing/2014/main" id="{48007620-61DB-4641-8BCE-DB39210A098A}"/>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a:extLst>
            <a:ext uri="{FF2B5EF4-FFF2-40B4-BE49-F238E27FC236}">
              <a16:creationId xmlns:a16="http://schemas.microsoft.com/office/drawing/2014/main" id="{2D5F822E-6CF8-42A9-A618-CC6ABBD30901}"/>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a:extLst>
            <a:ext uri="{FF2B5EF4-FFF2-40B4-BE49-F238E27FC236}">
              <a16:creationId xmlns:a16="http://schemas.microsoft.com/office/drawing/2014/main" id="{C263A888-0F3C-4DA5-9029-FEE70AB806D8}"/>
            </a:ext>
          </a:extLst>
        </xdr:cNvPr>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a:extLst>
            <a:ext uri="{FF2B5EF4-FFF2-40B4-BE49-F238E27FC236}">
              <a16:creationId xmlns:a16="http://schemas.microsoft.com/office/drawing/2014/main" id="{1E6FD138-19BE-4F69-B845-19A6C5FF313D}"/>
            </a:ext>
          </a:extLst>
        </xdr:cNvPr>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a:extLst>
            <a:ext uri="{FF2B5EF4-FFF2-40B4-BE49-F238E27FC236}">
              <a16:creationId xmlns:a16="http://schemas.microsoft.com/office/drawing/2014/main" id="{EA1FE339-32FE-4A06-A516-33353EAF3899}"/>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a:extLst>
            <a:ext uri="{FF2B5EF4-FFF2-40B4-BE49-F238E27FC236}">
              <a16:creationId xmlns:a16="http://schemas.microsoft.com/office/drawing/2014/main" id="{A91A48E3-A6B5-4709-8E42-A7B5737905C9}"/>
            </a:ext>
          </a:extLst>
        </xdr:cNvPr>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a:extLst>
            <a:ext uri="{FF2B5EF4-FFF2-40B4-BE49-F238E27FC236}">
              <a16:creationId xmlns:a16="http://schemas.microsoft.com/office/drawing/2014/main" id="{510F59C0-032C-46BD-9DE4-A26D726798A8}"/>
            </a:ext>
          </a:extLst>
        </xdr:cNvPr>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C60313A-F888-4024-812A-C413FAB9CE1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068CFB5-2BB9-4BA8-BE13-75AE923AE3C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B13C93C-93B2-4EBA-B8D1-D5016741798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88E657B-C4C4-40C4-AB2F-10F2CABDE5A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479E68C-41BA-440F-8FFF-5FC9D0A316E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132080</xdr:rowOff>
    </xdr:from>
    <xdr:to>
      <xdr:col>24</xdr:col>
      <xdr:colOff>114300</xdr:colOff>
      <xdr:row>37</xdr:row>
      <xdr:rowOff>62230</xdr:rowOff>
    </xdr:to>
    <xdr:sp macro="" textlink="">
      <xdr:nvSpPr>
        <xdr:cNvPr id="71" name="楕円 70">
          <a:extLst>
            <a:ext uri="{FF2B5EF4-FFF2-40B4-BE49-F238E27FC236}">
              <a16:creationId xmlns:a16="http://schemas.microsoft.com/office/drawing/2014/main" id="{283B2736-D749-444C-A27D-DCF515D46CB6}"/>
            </a:ext>
          </a:extLst>
        </xdr:cNvPr>
        <xdr:cNvSpPr/>
      </xdr:nvSpPr>
      <xdr:spPr>
        <a:xfrm>
          <a:off x="45847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154957</xdr:rowOff>
    </xdr:from>
    <xdr:ext cx="405111" cy="259045"/>
    <xdr:sp macro="" textlink="">
      <xdr:nvSpPr>
        <xdr:cNvPr id="72" name="【道路】&#10;有形固定資産減価償却率該当値テキスト">
          <a:extLst>
            <a:ext uri="{FF2B5EF4-FFF2-40B4-BE49-F238E27FC236}">
              <a16:creationId xmlns:a16="http://schemas.microsoft.com/office/drawing/2014/main" id="{E1228642-A0D9-4724-8B93-5727EF41E810}"/>
            </a:ext>
          </a:extLst>
        </xdr:cNvPr>
        <xdr:cNvSpPr txBox="1"/>
      </xdr:nvSpPr>
      <xdr:spPr>
        <a:xfrm>
          <a:off x="4673600"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168275</xdr:rowOff>
    </xdr:from>
    <xdr:to>
      <xdr:col>20</xdr:col>
      <xdr:colOff>38100</xdr:colOff>
      <xdr:row>37</xdr:row>
      <xdr:rowOff>98425</xdr:rowOff>
    </xdr:to>
    <xdr:sp macro="" textlink="">
      <xdr:nvSpPr>
        <xdr:cNvPr id="73" name="楕円 72">
          <a:extLst>
            <a:ext uri="{FF2B5EF4-FFF2-40B4-BE49-F238E27FC236}">
              <a16:creationId xmlns:a16="http://schemas.microsoft.com/office/drawing/2014/main" id="{2F0E9AE9-AD11-450E-8711-2DE827163685}"/>
            </a:ext>
          </a:extLst>
        </xdr:cNvPr>
        <xdr:cNvSpPr/>
      </xdr:nvSpPr>
      <xdr:spPr>
        <a:xfrm>
          <a:off x="3746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xdr:rowOff>
    </xdr:from>
    <xdr:to>
      <xdr:col>24</xdr:col>
      <xdr:colOff>63500</xdr:colOff>
      <xdr:row>37</xdr:row>
      <xdr:rowOff>47625</xdr:rowOff>
    </xdr:to>
    <xdr:cxnSp macro="">
      <xdr:nvCxnSpPr>
        <xdr:cNvPr id="74" name="直線コネクタ 73">
          <a:extLst>
            <a:ext uri="{FF2B5EF4-FFF2-40B4-BE49-F238E27FC236}">
              <a16:creationId xmlns:a16="http://schemas.microsoft.com/office/drawing/2014/main" id="{E157C394-B577-42B1-9EA4-7A6CC1D79CDC}"/>
            </a:ext>
          </a:extLst>
        </xdr:cNvPr>
        <xdr:cNvCxnSpPr/>
      </xdr:nvCxnSpPr>
      <xdr:spPr>
        <a:xfrm flipV="1">
          <a:off x="3797300" y="63550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168275</xdr:rowOff>
    </xdr:from>
    <xdr:to>
      <xdr:col>15</xdr:col>
      <xdr:colOff>101600</xdr:colOff>
      <xdr:row>37</xdr:row>
      <xdr:rowOff>98425</xdr:rowOff>
    </xdr:to>
    <xdr:sp macro="" textlink="">
      <xdr:nvSpPr>
        <xdr:cNvPr id="75" name="楕円 74">
          <a:extLst>
            <a:ext uri="{FF2B5EF4-FFF2-40B4-BE49-F238E27FC236}">
              <a16:creationId xmlns:a16="http://schemas.microsoft.com/office/drawing/2014/main" id="{FB318831-7D3A-4746-AA0F-4FFBF16CBF62}"/>
            </a:ext>
          </a:extLst>
        </xdr:cNvPr>
        <xdr:cNvSpPr/>
      </xdr:nvSpPr>
      <xdr:spPr>
        <a:xfrm>
          <a:off x="2857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47625</xdr:rowOff>
    </xdr:from>
    <xdr:to>
      <xdr:col>19</xdr:col>
      <xdr:colOff>177800</xdr:colOff>
      <xdr:row>37</xdr:row>
      <xdr:rowOff>47625</xdr:rowOff>
    </xdr:to>
    <xdr:cxnSp macro="">
      <xdr:nvCxnSpPr>
        <xdr:cNvPr id="76" name="直線コネクタ 75">
          <a:extLst>
            <a:ext uri="{FF2B5EF4-FFF2-40B4-BE49-F238E27FC236}">
              <a16:creationId xmlns:a16="http://schemas.microsoft.com/office/drawing/2014/main" id="{1E9575AE-5853-45D5-841E-7FB280F0FC16}"/>
            </a:ext>
          </a:extLst>
        </xdr:cNvPr>
        <xdr:cNvCxnSpPr/>
      </xdr:nvCxnSpPr>
      <xdr:spPr>
        <a:xfrm>
          <a:off x="2908300" y="6391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170180</xdr:rowOff>
    </xdr:from>
    <xdr:to>
      <xdr:col>10</xdr:col>
      <xdr:colOff>165100</xdr:colOff>
      <xdr:row>37</xdr:row>
      <xdr:rowOff>100330</xdr:rowOff>
    </xdr:to>
    <xdr:sp macro="" textlink="">
      <xdr:nvSpPr>
        <xdr:cNvPr id="77" name="楕円 76">
          <a:extLst>
            <a:ext uri="{FF2B5EF4-FFF2-40B4-BE49-F238E27FC236}">
              <a16:creationId xmlns:a16="http://schemas.microsoft.com/office/drawing/2014/main" id="{1F33AD52-DF4B-4C5D-8224-320C8650D395}"/>
            </a:ext>
          </a:extLst>
        </xdr:cNvPr>
        <xdr:cNvSpPr/>
      </xdr:nvSpPr>
      <xdr:spPr>
        <a:xfrm>
          <a:off x="1968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47625</xdr:rowOff>
    </xdr:from>
    <xdr:to>
      <xdr:col>15</xdr:col>
      <xdr:colOff>50800</xdr:colOff>
      <xdr:row>37</xdr:row>
      <xdr:rowOff>49530</xdr:rowOff>
    </xdr:to>
    <xdr:cxnSp macro="">
      <xdr:nvCxnSpPr>
        <xdr:cNvPr id="78" name="直線コネクタ 77">
          <a:extLst>
            <a:ext uri="{FF2B5EF4-FFF2-40B4-BE49-F238E27FC236}">
              <a16:creationId xmlns:a16="http://schemas.microsoft.com/office/drawing/2014/main" id="{5435750A-842B-4770-9288-A51D86F1F61A}"/>
            </a:ext>
          </a:extLst>
        </xdr:cNvPr>
        <xdr:cNvCxnSpPr/>
      </xdr:nvCxnSpPr>
      <xdr:spPr>
        <a:xfrm flipV="1">
          <a:off x="2019300" y="63912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9" name="n_1aveValue【道路】&#10;有形固定資産減価償却率">
          <a:extLst>
            <a:ext uri="{FF2B5EF4-FFF2-40B4-BE49-F238E27FC236}">
              <a16:creationId xmlns:a16="http://schemas.microsoft.com/office/drawing/2014/main" id="{ACBBB6EE-D3F1-4D0B-83A3-016F4F735481}"/>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0" name="n_2aveValue【道路】&#10;有形固定資産減価償却率">
          <a:extLst>
            <a:ext uri="{FF2B5EF4-FFF2-40B4-BE49-F238E27FC236}">
              <a16:creationId xmlns:a16="http://schemas.microsoft.com/office/drawing/2014/main" id="{EA556CE8-BC4E-472E-B43E-B6007A00BDEC}"/>
            </a:ext>
          </a:extLst>
        </xdr:cNvPr>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1" name="n_3aveValue【道路】&#10;有形固定資産減価償却率">
          <a:extLst>
            <a:ext uri="{FF2B5EF4-FFF2-40B4-BE49-F238E27FC236}">
              <a16:creationId xmlns:a16="http://schemas.microsoft.com/office/drawing/2014/main" id="{52EC1B05-9F57-41AF-8CF3-93C196B679C7}"/>
            </a:ext>
          </a:extLst>
        </xdr:cNvPr>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114952</xdr:rowOff>
    </xdr:from>
    <xdr:ext cx="405111" cy="259045"/>
    <xdr:sp macro="" textlink="">
      <xdr:nvSpPr>
        <xdr:cNvPr id="82" name="n_1mainValue【道路】&#10;有形固定資産減価償却率">
          <a:extLst>
            <a:ext uri="{FF2B5EF4-FFF2-40B4-BE49-F238E27FC236}">
              <a16:creationId xmlns:a16="http://schemas.microsoft.com/office/drawing/2014/main" id="{E64AD3C5-9717-42D7-8FC6-0DFD54B4C8F0}"/>
            </a:ext>
          </a:extLst>
        </xdr:cNvPr>
        <xdr:cNvSpPr txBox="1"/>
      </xdr:nvSpPr>
      <xdr:spPr>
        <a:xfrm>
          <a:off x="35820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114952</xdr:rowOff>
    </xdr:from>
    <xdr:ext cx="405111" cy="259045"/>
    <xdr:sp macro="" textlink="">
      <xdr:nvSpPr>
        <xdr:cNvPr id="83" name="n_2mainValue【道路】&#10;有形固定資産減価償却率">
          <a:extLst>
            <a:ext uri="{FF2B5EF4-FFF2-40B4-BE49-F238E27FC236}">
              <a16:creationId xmlns:a16="http://schemas.microsoft.com/office/drawing/2014/main" id="{11615068-02BD-4FFF-B2B2-60004D05AC8E}"/>
            </a:ext>
          </a:extLst>
        </xdr:cNvPr>
        <xdr:cNvSpPr txBox="1"/>
      </xdr:nvSpPr>
      <xdr:spPr>
        <a:xfrm>
          <a:off x="2705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116857</xdr:rowOff>
    </xdr:from>
    <xdr:ext cx="405111" cy="259045"/>
    <xdr:sp macro="" textlink="">
      <xdr:nvSpPr>
        <xdr:cNvPr id="84" name="n_3mainValue【道路】&#10;有形固定資産減価償却率">
          <a:extLst>
            <a:ext uri="{FF2B5EF4-FFF2-40B4-BE49-F238E27FC236}">
              <a16:creationId xmlns:a16="http://schemas.microsoft.com/office/drawing/2014/main" id="{39D8C2E7-34E5-4911-9707-5D47D7366048}"/>
            </a:ext>
          </a:extLst>
        </xdr:cNvPr>
        <xdr:cNvSpPr txBox="1"/>
      </xdr:nvSpPr>
      <xdr:spPr>
        <a:xfrm>
          <a:off x="1816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A24BC495-513A-4EDE-A74A-7AD1D9E1055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6674574E-3901-4260-8C92-534BA4F2E3A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FA880023-2D14-4B2C-8E9C-4C65ADAE95C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6D72528C-EBF1-4D57-BA23-9230BF2CB19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7BD07C8E-0248-48E4-822F-DFB4644114F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D5FD748D-4BE0-41E8-8676-818D1AEA973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6671EE11-04F9-42A1-BBDB-8381F8C31A9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5BE677DC-F3F9-4B74-BC8C-A598F1D6979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E8F212A1-E181-4B5A-836B-029FAC9D30A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EF17884E-A04C-4D88-B9C4-748CC99E52C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E91C5A1B-A5C0-45D2-B405-582693AFC21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CE6236F7-9625-461B-8FF0-443FAB9D0FC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5765248-039D-4156-AF88-34206462866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a:extLst>
            <a:ext uri="{FF2B5EF4-FFF2-40B4-BE49-F238E27FC236}">
              <a16:creationId xmlns:a16="http://schemas.microsoft.com/office/drawing/2014/main" id="{262BE636-0673-4C69-832B-3D5662A900A6}"/>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CE2DE3CD-0D66-400A-BA3B-4D79E80EC5F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2129472D-1A8C-4E9F-8FE2-C12508542D15}"/>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F7761C75-3AC6-4219-8CBB-E022379962D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54DBA8E0-9E13-4021-A8F8-8C4455C07682}"/>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791ADCD3-C01E-4D1F-8757-D8844E3D840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A5BE8B5D-5042-4997-949D-2083C9E17F6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59662DC4-8DB2-4319-A155-1567D9FE718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1968A20A-A70C-42ED-89D4-8E662EE7BAE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626CABA6-9205-48EB-A801-289F7804FD8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a:extLst>
            <a:ext uri="{FF2B5EF4-FFF2-40B4-BE49-F238E27FC236}">
              <a16:creationId xmlns:a16="http://schemas.microsoft.com/office/drawing/2014/main" id="{FF8B8E26-FA6E-4A2E-BFDB-A8E3C8A52EDA}"/>
            </a:ext>
          </a:extLst>
        </xdr:cNvPr>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a:extLst>
            <a:ext uri="{FF2B5EF4-FFF2-40B4-BE49-F238E27FC236}">
              <a16:creationId xmlns:a16="http://schemas.microsoft.com/office/drawing/2014/main" id="{020A6B3D-64C9-4C4A-9D43-72C22D36686E}"/>
            </a:ext>
          </a:extLst>
        </xdr:cNvPr>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a:extLst>
            <a:ext uri="{FF2B5EF4-FFF2-40B4-BE49-F238E27FC236}">
              <a16:creationId xmlns:a16="http://schemas.microsoft.com/office/drawing/2014/main" id="{E20C98EB-8773-40B9-8E40-6E327C53E44C}"/>
            </a:ext>
          </a:extLst>
        </xdr:cNvPr>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a:extLst>
            <a:ext uri="{FF2B5EF4-FFF2-40B4-BE49-F238E27FC236}">
              <a16:creationId xmlns:a16="http://schemas.microsoft.com/office/drawing/2014/main" id="{274463E5-0BEC-4F65-981D-EED09431392B}"/>
            </a:ext>
          </a:extLst>
        </xdr:cNvPr>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a:extLst>
            <a:ext uri="{FF2B5EF4-FFF2-40B4-BE49-F238E27FC236}">
              <a16:creationId xmlns:a16="http://schemas.microsoft.com/office/drawing/2014/main" id="{5B7A4DCC-C51C-4CFF-88F0-27BADD370F56}"/>
            </a:ext>
          </a:extLst>
        </xdr:cNvPr>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85902</xdr:rowOff>
    </xdr:from>
    <xdr:ext cx="534377" cy="259045"/>
    <xdr:sp macro="" textlink="">
      <xdr:nvSpPr>
        <xdr:cNvPr id="113" name="【道路】&#10;一人当たり延長平均値テキスト">
          <a:extLst>
            <a:ext uri="{FF2B5EF4-FFF2-40B4-BE49-F238E27FC236}">
              <a16:creationId xmlns:a16="http://schemas.microsoft.com/office/drawing/2014/main" id="{03F17B99-AA7B-4618-853A-7DD2A84F698C}"/>
            </a:ext>
          </a:extLst>
        </xdr:cNvPr>
        <xdr:cNvSpPr txBox="1"/>
      </xdr:nvSpPr>
      <xdr:spPr>
        <a:xfrm>
          <a:off x="10515600" y="6943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a:extLst>
            <a:ext uri="{FF2B5EF4-FFF2-40B4-BE49-F238E27FC236}">
              <a16:creationId xmlns:a16="http://schemas.microsoft.com/office/drawing/2014/main" id="{DE45EEE4-FDB2-46A8-BF66-63C1576EC33B}"/>
            </a:ext>
          </a:extLst>
        </xdr:cNvPr>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a:extLst>
            <a:ext uri="{FF2B5EF4-FFF2-40B4-BE49-F238E27FC236}">
              <a16:creationId xmlns:a16="http://schemas.microsoft.com/office/drawing/2014/main" id="{4C21C644-84BC-4691-A18E-E8FE4234DAE2}"/>
            </a:ext>
          </a:extLst>
        </xdr:cNvPr>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a:extLst>
            <a:ext uri="{FF2B5EF4-FFF2-40B4-BE49-F238E27FC236}">
              <a16:creationId xmlns:a16="http://schemas.microsoft.com/office/drawing/2014/main" id="{4EECB04A-2E3E-4508-85FB-6336540EEB39}"/>
            </a:ext>
          </a:extLst>
        </xdr:cNvPr>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a:extLst>
            <a:ext uri="{FF2B5EF4-FFF2-40B4-BE49-F238E27FC236}">
              <a16:creationId xmlns:a16="http://schemas.microsoft.com/office/drawing/2014/main" id="{CBD50ECC-71AB-4736-9636-FFBFDBFA940D}"/>
            </a:ext>
          </a:extLst>
        </xdr:cNvPr>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B2EF48D6-52FA-4CFD-BF9C-8D1B496E260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3F1F5482-2B67-4FFA-968A-5051CB9C41D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7CD3789F-9043-42A2-9953-2DA705C0B21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946F754-E40F-4BC1-B331-DD840917CF9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C45DFD1-4E9C-4DB2-8793-AD02D1699B6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97291</xdr:rowOff>
    </xdr:from>
    <xdr:to>
      <xdr:col>55</xdr:col>
      <xdr:colOff>50800</xdr:colOff>
      <xdr:row>41</xdr:row>
      <xdr:rowOff>27441</xdr:rowOff>
    </xdr:to>
    <xdr:sp macro="" textlink="">
      <xdr:nvSpPr>
        <xdr:cNvPr id="123" name="楕円 122">
          <a:extLst>
            <a:ext uri="{FF2B5EF4-FFF2-40B4-BE49-F238E27FC236}">
              <a16:creationId xmlns:a16="http://schemas.microsoft.com/office/drawing/2014/main" id="{E044E9E1-2620-4DBD-AFAC-636BEA06EEA7}"/>
            </a:ext>
          </a:extLst>
        </xdr:cNvPr>
        <xdr:cNvSpPr/>
      </xdr:nvSpPr>
      <xdr:spPr>
        <a:xfrm>
          <a:off x="10426700" y="695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120168</xdr:rowOff>
    </xdr:from>
    <xdr:ext cx="534377" cy="259045"/>
    <xdr:sp macro="" textlink="">
      <xdr:nvSpPr>
        <xdr:cNvPr id="124" name="【道路】&#10;一人当たり延長該当値テキスト">
          <a:extLst>
            <a:ext uri="{FF2B5EF4-FFF2-40B4-BE49-F238E27FC236}">
              <a16:creationId xmlns:a16="http://schemas.microsoft.com/office/drawing/2014/main" id="{37581DED-1B8B-4989-BCB3-135B7F0EF6AE}"/>
            </a:ext>
          </a:extLst>
        </xdr:cNvPr>
        <xdr:cNvSpPr txBox="1"/>
      </xdr:nvSpPr>
      <xdr:spPr>
        <a:xfrm>
          <a:off x="10515600" y="680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102560</xdr:rowOff>
    </xdr:from>
    <xdr:to>
      <xdr:col>50</xdr:col>
      <xdr:colOff>165100</xdr:colOff>
      <xdr:row>41</xdr:row>
      <xdr:rowOff>32710</xdr:rowOff>
    </xdr:to>
    <xdr:sp macro="" textlink="">
      <xdr:nvSpPr>
        <xdr:cNvPr id="125" name="楕円 124">
          <a:extLst>
            <a:ext uri="{FF2B5EF4-FFF2-40B4-BE49-F238E27FC236}">
              <a16:creationId xmlns:a16="http://schemas.microsoft.com/office/drawing/2014/main" id="{8AB1AEBB-AF85-493C-8B24-117F1FFF5F82}"/>
            </a:ext>
          </a:extLst>
        </xdr:cNvPr>
        <xdr:cNvSpPr/>
      </xdr:nvSpPr>
      <xdr:spPr>
        <a:xfrm>
          <a:off x="9588500" y="69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148091</xdr:rowOff>
    </xdr:from>
    <xdr:to>
      <xdr:col>55</xdr:col>
      <xdr:colOff>0</xdr:colOff>
      <xdr:row>40</xdr:row>
      <xdr:rowOff>153360</xdr:rowOff>
    </xdr:to>
    <xdr:cxnSp macro="">
      <xdr:nvCxnSpPr>
        <xdr:cNvPr id="126" name="直線コネクタ 125">
          <a:extLst>
            <a:ext uri="{FF2B5EF4-FFF2-40B4-BE49-F238E27FC236}">
              <a16:creationId xmlns:a16="http://schemas.microsoft.com/office/drawing/2014/main" id="{070D9442-FD03-435F-9C7A-BB51B92B970A}"/>
            </a:ext>
          </a:extLst>
        </xdr:cNvPr>
        <xdr:cNvCxnSpPr/>
      </xdr:nvCxnSpPr>
      <xdr:spPr>
        <a:xfrm flipV="1">
          <a:off x="9639300" y="7006091"/>
          <a:ext cx="838200" cy="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105947</xdr:rowOff>
    </xdr:from>
    <xdr:to>
      <xdr:col>46</xdr:col>
      <xdr:colOff>38100</xdr:colOff>
      <xdr:row>41</xdr:row>
      <xdr:rowOff>36097</xdr:rowOff>
    </xdr:to>
    <xdr:sp macro="" textlink="">
      <xdr:nvSpPr>
        <xdr:cNvPr id="127" name="楕円 126">
          <a:extLst>
            <a:ext uri="{FF2B5EF4-FFF2-40B4-BE49-F238E27FC236}">
              <a16:creationId xmlns:a16="http://schemas.microsoft.com/office/drawing/2014/main" id="{85CB1712-0EE8-4A03-87FA-1628238621E0}"/>
            </a:ext>
          </a:extLst>
        </xdr:cNvPr>
        <xdr:cNvSpPr/>
      </xdr:nvSpPr>
      <xdr:spPr>
        <a:xfrm>
          <a:off x="8699500" y="696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153360</xdr:rowOff>
    </xdr:from>
    <xdr:to>
      <xdr:col>50</xdr:col>
      <xdr:colOff>114300</xdr:colOff>
      <xdr:row>40</xdr:row>
      <xdr:rowOff>156747</xdr:rowOff>
    </xdr:to>
    <xdr:cxnSp macro="">
      <xdr:nvCxnSpPr>
        <xdr:cNvPr id="128" name="直線コネクタ 127">
          <a:extLst>
            <a:ext uri="{FF2B5EF4-FFF2-40B4-BE49-F238E27FC236}">
              <a16:creationId xmlns:a16="http://schemas.microsoft.com/office/drawing/2014/main" id="{26E089A8-E936-4707-A7C5-39E43CBB1192}"/>
            </a:ext>
          </a:extLst>
        </xdr:cNvPr>
        <xdr:cNvCxnSpPr/>
      </xdr:nvCxnSpPr>
      <xdr:spPr>
        <a:xfrm flipV="1">
          <a:off x="8750300" y="7011360"/>
          <a:ext cx="889000" cy="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99291</xdr:rowOff>
    </xdr:from>
    <xdr:to>
      <xdr:col>41</xdr:col>
      <xdr:colOff>101600</xdr:colOff>
      <xdr:row>41</xdr:row>
      <xdr:rowOff>29441</xdr:rowOff>
    </xdr:to>
    <xdr:sp macro="" textlink="">
      <xdr:nvSpPr>
        <xdr:cNvPr id="129" name="楕円 128">
          <a:extLst>
            <a:ext uri="{FF2B5EF4-FFF2-40B4-BE49-F238E27FC236}">
              <a16:creationId xmlns:a16="http://schemas.microsoft.com/office/drawing/2014/main" id="{BEAA6F95-C19E-4609-9FC9-AB3EF9F3D904}"/>
            </a:ext>
          </a:extLst>
        </xdr:cNvPr>
        <xdr:cNvSpPr/>
      </xdr:nvSpPr>
      <xdr:spPr>
        <a:xfrm>
          <a:off x="7810500" y="695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150091</xdr:rowOff>
    </xdr:from>
    <xdr:to>
      <xdr:col>45</xdr:col>
      <xdr:colOff>177800</xdr:colOff>
      <xdr:row>40</xdr:row>
      <xdr:rowOff>156747</xdr:rowOff>
    </xdr:to>
    <xdr:cxnSp macro="">
      <xdr:nvCxnSpPr>
        <xdr:cNvPr id="130" name="直線コネクタ 129">
          <a:extLst>
            <a:ext uri="{FF2B5EF4-FFF2-40B4-BE49-F238E27FC236}">
              <a16:creationId xmlns:a16="http://schemas.microsoft.com/office/drawing/2014/main" id="{0E3378B6-076A-4412-AE72-B4B026D5579C}"/>
            </a:ext>
          </a:extLst>
        </xdr:cNvPr>
        <xdr:cNvCxnSpPr/>
      </xdr:nvCxnSpPr>
      <xdr:spPr>
        <a:xfrm>
          <a:off x="7861300" y="7008091"/>
          <a:ext cx="889000" cy="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32600</xdr:rowOff>
    </xdr:from>
    <xdr:ext cx="534377" cy="259045"/>
    <xdr:sp macro="" textlink="">
      <xdr:nvSpPr>
        <xdr:cNvPr id="131" name="n_1aveValue【道路】&#10;一人当たり延長">
          <a:extLst>
            <a:ext uri="{FF2B5EF4-FFF2-40B4-BE49-F238E27FC236}">
              <a16:creationId xmlns:a16="http://schemas.microsoft.com/office/drawing/2014/main" id="{E8FDE9C5-045A-42C5-BBAC-D80BB11001D3}"/>
            </a:ext>
          </a:extLst>
        </xdr:cNvPr>
        <xdr:cNvSpPr txBox="1"/>
      </xdr:nvSpPr>
      <xdr:spPr>
        <a:xfrm>
          <a:off x="93594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a:extLst>
            <a:ext uri="{FF2B5EF4-FFF2-40B4-BE49-F238E27FC236}">
              <a16:creationId xmlns:a16="http://schemas.microsoft.com/office/drawing/2014/main" id="{B6CE425C-D97D-4E8D-9416-33C33A1008C0}"/>
            </a:ext>
          </a:extLst>
        </xdr:cNvPr>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42293</xdr:rowOff>
    </xdr:from>
    <xdr:ext cx="534377" cy="259045"/>
    <xdr:sp macro="" textlink="">
      <xdr:nvSpPr>
        <xdr:cNvPr id="133" name="n_3aveValue【道路】&#10;一人当たり延長">
          <a:extLst>
            <a:ext uri="{FF2B5EF4-FFF2-40B4-BE49-F238E27FC236}">
              <a16:creationId xmlns:a16="http://schemas.microsoft.com/office/drawing/2014/main" id="{65BB368D-7E00-4169-9B4F-456C71E089FF}"/>
            </a:ext>
          </a:extLst>
        </xdr:cNvPr>
        <xdr:cNvSpPr txBox="1"/>
      </xdr:nvSpPr>
      <xdr:spPr>
        <a:xfrm>
          <a:off x="7594111" y="70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49237</xdr:rowOff>
    </xdr:from>
    <xdr:ext cx="534377" cy="259045"/>
    <xdr:sp macro="" textlink="">
      <xdr:nvSpPr>
        <xdr:cNvPr id="134" name="n_1mainValue【道路】&#10;一人当たり延長">
          <a:extLst>
            <a:ext uri="{FF2B5EF4-FFF2-40B4-BE49-F238E27FC236}">
              <a16:creationId xmlns:a16="http://schemas.microsoft.com/office/drawing/2014/main" id="{07B2B9DA-0015-4876-BCB9-438850FD760D}"/>
            </a:ext>
          </a:extLst>
        </xdr:cNvPr>
        <xdr:cNvSpPr txBox="1"/>
      </xdr:nvSpPr>
      <xdr:spPr>
        <a:xfrm>
          <a:off x="9359411" y="673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27224</xdr:rowOff>
    </xdr:from>
    <xdr:ext cx="534377" cy="259045"/>
    <xdr:sp macro="" textlink="">
      <xdr:nvSpPr>
        <xdr:cNvPr id="135" name="n_2mainValue【道路】&#10;一人当たり延長">
          <a:extLst>
            <a:ext uri="{FF2B5EF4-FFF2-40B4-BE49-F238E27FC236}">
              <a16:creationId xmlns:a16="http://schemas.microsoft.com/office/drawing/2014/main" id="{FF1018C1-863D-47D3-935B-EB05FF9ECE18}"/>
            </a:ext>
          </a:extLst>
        </xdr:cNvPr>
        <xdr:cNvSpPr txBox="1"/>
      </xdr:nvSpPr>
      <xdr:spPr>
        <a:xfrm>
          <a:off x="8483111" y="705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45968</xdr:rowOff>
    </xdr:from>
    <xdr:ext cx="534377" cy="259045"/>
    <xdr:sp macro="" textlink="">
      <xdr:nvSpPr>
        <xdr:cNvPr id="136" name="n_3mainValue【道路】&#10;一人当たり延長">
          <a:extLst>
            <a:ext uri="{FF2B5EF4-FFF2-40B4-BE49-F238E27FC236}">
              <a16:creationId xmlns:a16="http://schemas.microsoft.com/office/drawing/2014/main" id="{A2143047-A298-4A58-AD0F-3AF3E349CD51}"/>
            </a:ext>
          </a:extLst>
        </xdr:cNvPr>
        <xdr:cNvSpPr txBox="1"/>
      </xdr:nvSpPr>
      <xdr:spPr>
        <a:xfrm>
          <a:off x="7594111" y="673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23F3F230-8D70-4C67-8313-0F5FD0F9AA5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58E5F683-7CB1-4E9B-B5CC-757205B909D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83C78F02-A332-44A2-BF17-926EC8D90F4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1BDE0C27-8F72-47C5-82E4-9AB47333594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B236F21C-C335-45B9-9F9F-749EF31816B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2A532D2-D5EC-4F4C-8384-7E0A7AFCD04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45C94A4F-9D21-4DD5-AD07-5A8C9685054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495B6173-1F6A-46E9-81F8-DCE7EB926E4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89DE0DF-CBDD-4144-9F28-FB80B90685D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59D9D0BA-A67E-48E9-927A-379558B65A0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0487054B-9211-4C4A-84A5-65198A08F34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02634AD7-8CCD-4AA6-A662-4CE996ED17F2}"/>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3580B800-5A13-4EC8-B987-C7FDC427634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792C1198-11CF-43B7-89F8-443124EC3C2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AE57D20E-4263-4008-8618-396A90DDD55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414408B7-BE69-468C-B592-C325E097CA0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B1C89278-BCC3-4EB8-933B-505F6A8CC7C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A0326DA4-D6BC-440D-924B-F2C4E94046E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53D17F03-9602-4BEB-9300-DACCFDCE671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27764A2F-9351-4BC2-AB31-0C2165BADEF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A62967E6-9F99-4B89-B15A-1C9564BF1CB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846143CC-A2AE-4E1C-8A5E-966501F7BC96}"/>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CD284005-F095-4DA2-9DA8-C551B5208B0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43850FF8-9ED3-4BC4-A468-36EEB654D49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B9810D1E-6843-4F83-8AAE-B1E74BD82EE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a:extLst>
            <a:ext uri="{FF2B5EF4-FFF2-40B4-BE49-F238E27FC236}">
              <a16:creationId xmlns:a16="http://schemas.microsoft.com/office/drawing/2014/main" id="{D66767E7-6A0A-4DC4-939D-35D3C4FBFF23}"/>
            </a:ext>
          </a:extLst>
        </xdr:cNvPr>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D66C451A-F105-4E72-B59F-00DFA55E6EDD}"/>
            </a:ext>
          </a:extLst>
        </xdr:cNvPr>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a:extLst>
            <a:ext uri="{FF2B5EF4-FFF2-40B4-BE49-F238E27FC236}">
              <a16:creationId xmlns:a16="http://schemas.microsoft.com/office/drawing/2014/main" id="{7BBCCFBA-1EDB-463C-8B56-295E7E475F85}"/>
            </a:ext>
          </a:extLst>
        </xdr:cNvPr>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C878CE96-AD48-4FDA-8D66-2DD3A8E157DC}"/>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a:extLst>
            <a:ext uri="{FF2B5EF4-FFF2-40B4-BE49-F238E27FC236}">
              <a16:creationId xmlns:a16="http://schemas.microsoft.com/office/drawing/2014/main" id="{0673EFC3-6E75-4EC9-ADD0-43DE9FA3AE16}"/>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892C7336-F241-44F5-B5E4-D3D499043FB5}"/>
            </a:ext>
          </a:extLst>
        </xdr:cNvPr>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a:extLst>
            <a:ext uri="{FF2B5EF4-FFF2-40B4-BE49-F238E27FC236}">
              <a16:creationId xmlns:a16="http://schemas.microsoft.com/office/drawing/2014/main" id="{1987F3A7-1F5E-481F-8AF2-0BB8C4D4C1ED}"/>
            </a:ext>
          </a:extLst>
        </xdr:cNvPr>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a:extLst>
            <a:ext uri="{FF2B5EF4-FFF2-40B4-BE49-F238E27FC236}">
              <a16:creationId xmlns:a16="http://schemas.microsoft.com/office/drawing/2014/main" id="{D7B5BC1E-8101-457C-B486-D97A5A3C4FB6}"/>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a:extLst>
            <a:ext uri="{FF2B5EF4-FFF2-40B4-BE49-F238E27FC236}">
              <a16:creationId xmlns:a16="http://schemas.microsoft.com/office/drawing/2014/main" id="{3B811CFC-D68B-4327-B5D7-2E7CC8476E87}"/>
            </a:ext>
          </a:extLst>
        </xdr:cNvPr>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a:extLst>
            <a:ext uri="{FF2B5EF4-FFF2-40B4-BE49-F238E27FC236}">
              <a16:creationId xmlns:a16="http://schemas.microsoft.com/office/drawing/2014/main" id="{D976DE03-318E-4DF1-9752-120FA4AF8327}"/>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EE401B96-3A6F-470C-BC8F-CD8DEAB5C82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2921E392-8BE4-4757-A0FC-F7AA211EC55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83D72CDB-9D7F-4693-86D3-297663D4767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072F7B4-1C9B-40CB-A4C7-5C1194A0EB9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AE9C7BEE-9607-4B56-B44E-24A5113A269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77" name="楕円 176">
          <a:extLst>
            <a:ext uri="{FF2B5EF4-FFF2-40B4-BE49-F238E27FC236}">
              <a16:creationId xmlns:a16="http://schemas.microsoft.com/office/drawing/2014/main" id="{F11BF24B-6A6D-44FB-9D84-387F20B910FC}"/>
            </a:ext>
          </a:extLst>
        </xdr:cNvPr>
        <xdr:cNvSpPr/>
      </xdr:nvSpPr>
      <xdr:spPr>
        <a:xfrm>
          <a:off x="4584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166387</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FFD9F740-2076-4B3E-B7E9-BFA0B62694A0}"/>
            </a:ext>
          </a:extLst>
        </xdr:cNvPr>
        <xdr:cNvSpPr txBox="1"/>
      </xdr:nvSpPr>
      <xdr:spPr>
        <a:xfrm>
          <a:off x="4673600"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168003</xdr:rowOff>
    </xdr:from>
    <xdr:to>
      <xdr:col>20</xdr:col>
      <xdr:colOff>38100</xdr:colOff>
      <xdr:row>59</xdr:row>
      <xdr:rowOff>98153</xdr:rowOff>
    </xdr:to>
    <xdr:sp macro="" textlink="">
      <xdr:nvSpPr>
        <xdr:cNvPr id="179" name="楕円 178">
          <a:extLst>
            <a:ext uri="{FF2B5EF4-FFF2-40B4-BE49-F238E27FC236}">
              <a16:creationId xmlns:a16="http://schemas.microsoft.com/office/drawing/2014/main" id="{8B3CC63A-AB61-4DEF-935F-DCFA1359A54F}"/>
            </a:ext>
          </a:extLst>
        </xdr:cNvPr>
        <xdr:cNvSpPr/>
      </xdr:nvSpPr>
      <xdr:spPr>
        <a:xfrm>
          <a:off x="3746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22860</xdr:rowOff>
    </xdr:from>
    <xdr:to>
      <xdr:col>24</xdr:col>
      <xdr:colOff>63500</xdr:colOff>
      <xdr:row>59</xdr:row>
      <xdr:rowOff>47353</xdr:rowOff>
    </xdr:to>
    <xdr:cxnSp macro="">
      <xdr:nvCxnSpPr>
        <xdr:cNvPr id="180" name="直線コネクタ 179">
          <a:extLst>
            <a:ext uri="{FF2B5EF4-FFF2-40B4-BE49-F238E27FC236}">
              <a16:creationId xmlns:a16="http://schemas.microsoft.com/office/drawing/2014/main" id="{0E7FB3EC-050C-4B9E-8702-7567A16478EB}"/>
            </a:ext>
          </a:extLst>
        </xdr:cNvPr>
        <xdr:cNvCxnSpPr/>
      </xdr:nvCxnSpPr>
      <xdr:spPr>
        <a:xfrm flipV="1">
          <a:off x="3797300" y="1013841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89626</xdr:rowOff>
    </xdr:from>
    <xdr:to>
      <xdr:col>15</xdr:col>
      <xdr:colOff>101600</xdr:colOff>
      <xdr:row>59</xdr:row>
      <xdr:rowOff>19776</xdr:rowOff>
    </xdr:to>
    <xdr:sp macro="" textlink="">
      <xdr:nvSpPr>
        <xdr:cNvPr id="181" name="楕円 180">
          <a:extLst>
            <a:ext uri="{FF2B5EF4-FFF2-40B4-BE49-F238E27FC236}">
              <a16:creationId xmlns:a16="http://schemas.microsoft.com/office/drawing/2014/main" id="{137197FC-1B1A-42BC-A2C1-BE72D6B0672F}"/>
            </a:ext>
          </a:extLst>
        </xdr:cNvPr>
        <xdr:cNvSpPr/>
      </xdr:nvSpPr>
      <xdr:spPr>
        <a:xfrm>
          <a:off x="2857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140426</xdr:rowOff>
    </xdr:from>
    <xdr:to>
      <xdr:col>19</xdr:col>
      <xdr:colOff>177800</xdr:colOff>
      <xdr:row>59</xdr:row>
      <xdr:rowOff>47353</xdr:rowOff>
    </xdr:to>
    <xdr:cxnSp macro="">
      <xdr:nvCxnSpPr>
        <xdr:cNvPr id="182" name="直線コネクタ 181">
          <a:extLst>
            <a:ext uri="{FF2B5EF4-FFF2-40B4-BE49-F238E27FC236}">
              <a16:creationId xmlns:a16="http://schemas.microsoft.com/office/drawing/2014/main" id="{16190BC8-53AD-4FB9-A253-18F6D056866D}"/>
            </a:ext>
          </a:extLst>
        </xdr:cNvPr>
        <xdr:cNvCxnSpPr/>
      </xdr:nvCxnSpPr>
      <xdr:spPr>
        <a:xfrm>
          <a:off x="2908300" y="1008452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3084</xdr:rowOff>
    </xdr:from>
    <xdr:to>
      <xdr:col>10</xdr:col>
      <xdr:colOff>165100</xdr:colOff>
      <xdr:row>59</xdr:row>
      <xdr:rowOff>104684</xdr:rowOff>
    </xdr:to>
    <xdr:sp macro="" textlink="">
      <xdr:nvSpPr>
        <xdr:cNvPr id="183" name="楕円 182">
          <a:extLst>
            <a:ext uri="{FF2B5EF4-FFF2-40B4-BE49-F238E27FC236}">
              <a16:creationId xmlns:a16="http://schemas.microsoft.com/office/drawing/2014/main" id="{CD534927-1804-4F64-945B-F28490BA0B25}"/>
            </a:ext>
          </a:extLst>
        </xdr:cNvPr>
        <xdr:cNvSpPr/>
      </xdr:nvSpPr>
      <xdr:spPr>
        <a:xfrm>
          <a:off x="1968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140426</xdr:rowOff>
    </xdr:from>
    <xdr:to>
      <xdr:col>15</xdr:col>
      <xdr:colOff>50800</xdr:colOff>
      <xdr:row>59</xdr:row>
      <xdr:rowOff>53884</xdr:rowOff>
    </xdr:to>
    <xdr:cxnSp macro="">
      <xdr:nvCxnSpPr>
        <xdr:cNvPr id="184" name="直線コネクタ 183">
          <a:extLst>
            <a:ext uri="{FF2B5EF4-FFF2-40B4-BE49-F238E27FC236}">
              <a16:creationId xmlns:a16="http://schemas.microsoft.com/office/drawing/2014/main" id="{40D7368F-627D-467C-B0A9-3990213EE643}"/>
            </a:ext>
          </a:extLst>
        </xdr:cNvPr>
        <xdr:cNvCxnSpPr/>
      </xdr:nvCxnSpPr>
      <xdr:spPr>
        <a:xfrm flipV="1">
          <a:off x="2019300" y="1008452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24086F12-A5F7-4B27-8983-AC2DD0B29B3D}"/>
            </a:ext>
          </a:extLst>
        </xdr:cNvPr>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34B9ADEA-4DE4-4E25-A61D-2E9B40BCE2BA}"/>
            </a:ext>
          </a:extLst>
        </xdr:cNvPr>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2CAF8FA9-B278-4A07-B598-012667683F78}"/>
            </a:ext>
          </a:extLst>
        </xdr:cNvPr>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114680</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ED823623-6A68-461F-AF2C-18366E0E9C47}"/>
            </a:ext>
          </a:extLst>
        </xdr:cNvPr>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36303</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D3615874-A341-47D6-BBA9-DB52F51896A0}"/>
            </a:ext>
          </a:extLst>
        </xdr:cNvPr>
        <xdr:cNvSpPr txBox="1"/>
      </xdr:nvSpPr>
      <xdr:spPr>
        <a:xfrm>
          <a:off x="2705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121211</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58DC2659-1CB1-48C1-9B5B-39EBA46E4053}"/>
            </a:ext>
          </a:extLst>
        </xdr:cNvPr>
        <xdr:cNvSpPr txBox="1"/>
      </xdr:nvSpPr>
      <xdr:spPr>
        <a:xfrm>
          <a:off x="1816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FD0F541E-B7B0-47FC-871A-3F684786A71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42617178-722F-43D9-BFD2-5777F56A5A5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C1F53B2E-8074-426C-801C-501E5BECFBB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178C3B6E-2E09-486E-870B-DF561A72E29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AF8F2908-DD4E-4BA1-A474-8DCA0FBE62C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CAED854F-DD8F-4B86-9E3E-32AFD908444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DD1DBE6F-DA75-46C0-B517-679B3D9FB68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5DB5EFB5-C66F-43D2-9772-67D4F3E9A22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6DCA610A-D6C7-4C3F-8B97-78EEA55A299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7BD77B7B-E9C7-402B-BFBD-9AE52C5C5F3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5EFCFD4D-7D40-40C1-B516-E6A5340C629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a:extLst>
            <a:ext uri="{FF2B5EF4-FFF2-40B4-BE49-F238E27FC236}">
              <a16:creationId xmlns:a16="http://schemas.microsoft.com/office/drawing/2014/main" id="{71EC068E-71A9-4A0B-9070-2CEA5693E873}"/>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464AA2D0-1293-48B7-A5A3-5FE101D48F7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a:extLst>
            <a:ext uri="{FF2B5EF4-FFF2-40B4-BE49-F238E27FC236}">
              <a16:creationId xmlns:a16="http://schemas.microsoft.com/office/drawing/2014/main" id="{4EC23930-EAEE-4BDA-A632-186A481D182A}"/>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52CBB8A6-F08A-41AD-B71E-3684638919E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a:extLst>
            <a:ext uri="{FF2B5EF4-FFF2-40B4-BE49-F238E27FC236}">
              <a16:creationId xmlns:a16="http://schemas.microsoft.com/office/drawing/2014/main" id="{3029872B-7D55-4057-B9EA-92DFEA8DCEB9}"/>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2DFA9F34-B97C-4646-85BC-84466B559B8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a:extLst>
            <a:ext uri="{FF2B5EF4-FFF2-40B4-BE49-F238E27FC236}">
              <a16:creationId xmlns:a16="http://schemas.microsoft.com/office/drawing/2014/main" id="{DE45CF43-D383-44E3-B320-56C42F364EED}"/>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C0BBFDC7-2FD8-48B6-9152-E6626815307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id="{D529959F-A21D-4C32-B2CC-97D2274E486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3E3237AA-FE46-4613-92B7-F53AEF60A34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a:extLst>
            <a:ext uri="{FF2B5EF4-FFF2-40B4-BE49-F238E27FC236}">
              <a16:creationId xmlns:a16="http://schemas.microsoft.com/office/drawing/2014/main" id="{E574DDA6-11F2-40CA-A187-AD171A8277E5}"/>
            </a:ext>
          </a:extLst>
        </xdr:cNvPr>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a:extLst>
            <a:ext uri="{FF2B5EF4-FFF2-40B4-BE49-F238E27FC236}">
              <a16:creationId xmlns:a16="http://schemas.microsoft.com/office/drawing/2014/main" id="{AC648721-F969-4FCC-AFA7-18D0A9EF1419}"/>
            </a:ext>
          </a:extLst>
        </xdr:cNvPr>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a:extLst>
            <a:ext uri="{FF2B5EF4-FFF2-40B4-BE49-F238E27FC236}">
              <a16:creationId xmlns:a16="http://schemas.microsoft.com/office/drawing/2014/main" id="{18E9097B-7649-4D17-9EAD-B27D831E8F22}"/>
            </a:ext>
          </a:extLst>
        </xdr:cNvPr>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id="{4246B74B-8772-48B7-81FA-59AB2AB3CB7F}"/>
            </a:ext>
          </a:extLst>
        </xdr:cNvPr>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a:extLst>
            <a:ext uri="{FF2B5EF4-FFF2-40B4-BE49-F238E27FC236}">
              <a16:creationId xmlns:a16="http://schemas.microsoft.com/office/drawing/2014/main" id="{6A94934E-E898-4871-9DFE-790885AC26CF}"/>
            </a:ext>
          </a:extLst>
        </xdr:cNvPr>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FB142C27-A536-4F98-8ECA-04E855E26DF3}"/>
            </a:ext>
          </a:extLst>
        </xdr:cNvPr>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a:extLst>
            <a:ext uri="{FF2B5EF4-FFF2-40B4-BE49-F238E27FC236}">
              <a16:creationId xmlns:a16="http://schemas.microsoft.com/office/drawing/2014/main" id="{D3820D78-E9E1-4AB6-AC87-08334771A460}"/>
            </a:ext>
          </a:extLst>
        </xdr:cNvPr>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a:extLst>
            <a:ext uri="{FF2B5EF4-FFF2-40B4-BE49-F238E27FC236}">
              <a16:creationId xmlns:a16="http://schemas.microsoft.com/office/drawing/2014/main" id="{8EBC2068-59FA-4602-A535-BF1A3A909977}"/>
            </a:ext>
          </a:extLst>
        </xdr:cNvPr>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a:extLst>
            <a:ext uri="{FF2B5EF4-FFF2-40B4-BE49-F238E27FC236}">
              <a16:creationId xmlns:a16="http://schemas.microsoft.com/office/drawing/2014/main" id="{A9E11565-3549-4430-B5AD-04030D955A35}"/>
            </a:ext>
          </a:extLst>
        </xdr:cNvPr>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a:extLst>
            <a:ext uri="{FF2B5EF4-FFF2-40B4-BE49-F238E27FC236}">
              <a16:creationId xmlns:a16="http://schemas.microsoft.com/office/drawing/2014/main" id="{F0D6BF58-CB91-4FEF-AD52-875360BFE8FE}"/>
            </a:ext>
          </a:extLst>
        </xdr:cNvPr>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D8571081-1D05-4919-B90E-353EA6C6927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74B2D5A5-CAD7-4035-9239-1D6D7422758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F1A23A2A-445E-4E7F-9055-4B8F2347BB0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F61E6D75-850E-4370-900A-249C3FDCBB5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D0932EA8-CAD9-4556-B121-0C1424C597D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151017</xdr:rowOff>
    </xdr:from>
    <xdr:to>
      <xdr:col>55</xdr:col>
      <xdr:colOff>50800</xdr:colOff>
      <xdr:row>62</xdr:row>
      <xdr:rowOff>81167</xdr:rowOff>
    </xdr:to>
    <xdr:sp macro="" textlink="">
      <xdr:nvSpPr>
        <xdr:cNvPr id="227" name="楕円 226">
          <a:extLst>
            <a:ext uri="{FF2B5EF4-FFF2-40B4-BE49-F238E27FC236}">
              <a16:creationId xmlns:a16="http://schemas.microsoft.com/office/drawing/2014/main" id="{8DB60AB4-FC7B-4A42-942E-A1F9B826B702}"/>
            </a:ext>
          </a:extLst>
        </xdr:cNvPr>
        <xdr:cNvSpPr/>
      </xdr:nvSpPr>
      <xdr:spPr>
        <a:xfrm>
          <a:off x="10426700" y="106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129444</xdr:rowOff>
    </xdr:from>
    <xdr:ext cx="599010" cy="259045"/>
    <xdr:sp macro="" textlink="">
      <xdr:nvSpPr>
        <xdr:cNvPr id="228" name="【橋りょう・トンネル】&#10;一人当たり有形固定資産（償却資産）額該当値テキスト">
          <a:extLst>
            <a:ext uri="{FF2B5EF4-FFF2-40B4-BE49-F238E27FC236}">
              <a16:creationId xmlns:a16="http://schemas.microsoft.com/office/drawing/2014/main" id="{2C92DF17-C5FA-495D-A741-A34028422DFA}"/>
            </a:ext>
          </a:extLst>
        </xdr:cNvPr>
        <xdr:cNvSpPr txBox="1"/>
      </xdr:nvSpPr>
      <xdr:spPr>
        <a:xfrm>
          <a:off x="10515600" y="1058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158234</xdr:rowOff>
    </xdr:from>
    <xdr:to>
      <xdr:col>50</xdr:col>
      <xdr:colOff>165100</xdr:colOff>
      <xdr:row>62</xdr:row>
      <xdr:rowOff>88384</xdr:rowOff>
    </xdr:to>
    <xdr:sp macro="" textlink="">
      <xdr:nvSpPr>
        <xdr:cNvPr id="229" name="楕円 228">
          <a:extLst>
            <a:ext uri="{FF2B5EF4-FFF2-40B4-BE49-F238E27FC236}">
              <a16:creationId xmlns:a16="http://schemas.microsoft.com/office/drawing/2014/main" id="{ECD48DD2-0617-4CAD-AAAA-3CBB4CB37C91}"/>
            </a:ext>
          </a:extLst>
        </xdr:cNvPr>
        <xdr:cNvSpPr/>
      </xdr:nvSpPr>
      <xdr:spPr>
        <a:xfrm>
          <a:off x="9588500" y="1061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30367</xdr:rowOff>
    </xdr:from>
    <xdr:to>
      <xdr:col>55</xdr:col>
      <xdr:colOff>0</xdr:colOff>
      <xdr:row>62</xdr:row>
      <xdr:rowOff>37584</xdr:rowOff>
    </xdr:to>
    <xdr:cxnSp macro="">
      <xdr:nvCxnSpPr>
        <xdr:cNvPr id="230" name="直線コネクタ 229">
          <a:extLst>
            <a:ext uri="{FF2B5EF4-FFF2-40B4-BE49-F238E27FC236}">
              <a16:creationId xmlns:a16="http://schemas.microsoft.com/office/drawing/2014/main" id="{EDE3D58A-76D9-4C21-B6E9-0D36903FB960}"/>
            </a:ext>
          </a:extLst>
        </xdr:cNvPr>
        <xdr:cNvCxnSpPr/>
      </xdr:nvCxnSpPr>
      <xdr:spPr>
        <a:xfrm flipV="1">
          <a:off x="9639300" y="10660267"/>
          <a:ext cx="8382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126682</xdr:rowOff>
    </xdr:from>
    <xdr:to>
      <xdr:col>46</xdr:col>
      <xdr:colOff>38100</xdr:colOff>
      <xdr:row>62</xdr:row>
      <xdr:rowOff>56832</xdr:rowOff>
    </xdr:to>
    <xdr:sp macro="" textlink="">
      <xdr:nvSpPr>
        <xdr:cNvPr id="231" name="楕円 230">
          <a:extLst>
            <a:ext uri="{FF2B5EF4-FFF2-40B4-BE49-F238E27FC236}">
              <a16:creationId xmlns:a16="http://schemas.microsoft.com/office/drawing/2014/main" id="{31D1D4CC-5015-4C76-96D6-FB535F3055F2}"/>
            </a:ext>
          </a:extLst>
        </xdr:cNvPr>
        <xdr:cNvSpPr/>
      </xdr:nvSpPr>
      <xdr:spPr>
        <a:xfrm>
          <a:off x="8699500" y="105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6032</xdr:rowOff>
    </xdr:from>
    <xdr:to>
      <xdr:col>50</xdr:col>
      <xdr:colOff>114300</xdr:colOff>
      <xdr:row>62</xdr:row>
      <xdr:rowOff>37584</xdr:rowOff>
    </xdr:to>
    <xdr:cxnSp macro="">
      <xdr:nvCxnSpPr>
        <xdr:cNvPr id="232" name="直線コネクタ 231">
          <a:extLst>
            <a:ext uri="{FF2B5EF4-FFF2-40B4-BE49-F238E27FC236}">
              <a16:creationId xmlns:a16="http://schemas.microsoft.com/office/drawing/2014/main" id="{E915EDD2-8BDF-4227-ABC6-879A450B3F78}"/>
            </a:ext>
          </a:extLst>
        </xdr:cNvPr>
        <xdr:cNvCxnSpPr/>
      </xdr:nvCxnSpPr>
      <xdr:spPr>
        <a:xfrm>
          <a:off x="8750300" y="10635932"/>
          <a:ext cx="889000" cy="3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166094</xdr:rowOff>
    </xdr:from>
    <xdr:to>
      <xdr:col>41</xdr:col>
      <xdr:colOff>101600</xdr:colOff>
      <xdr:row>62</xdr:row>
      <xdr:rowOff>96244</xdr:rowOff>
    </xdr:to>
    <xdr:sp macro="" textlink="">
      <xdr:nvSpPr>
        <xdr:cNvPr id="233" name="楕円 232">
          <a:extLst>
            <a:ext uri="{FF2B5EF4-FFF2-40B4-BE49-F238E27FC236}">
              <a16:creationId xmlns:a16="http://schemas.microsoft.com/office/drawing/2014/main" id="{5B5F0434-34E0-4F35-9ABE-84630006F145}"/>
            </a:ext>
          </a:extLst>
        </xdr:cNvPr>
        <xdr:cNvSpPr/>
      </xdr:nvSpPr>
      <xdr:spPr>
        <a:xfrm>
          <a:off x="7810500" y="1062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6032</xdr:rowOff>
    </xdr:from>
    <xdr:to>
      <xdr:col>45</xdr:col>
      <xdr:colOff>177800</xdr:colOff>
      <xdr:row>62</xdr:row>
      <xdr:rowOff>45444</xdr:rowOff>
    </xdr:to>
    <xdr:cxnSp macro="">
      <xdr:nvCxnSpPr>
        <xdr:cNvPr id="234" name="直線コネクタ 233">
          <a:extLst>
            <a:ext uri="{FF2B5EF4-FFF2-40B4-BE49-F238E27FC236}">
              <a16:creationId xmlns:a16="http://schemas.microsoft.com/office/drawing/2014/main" id="{13BB9971-B9C3-4738-B7DF-9FA9153DEBAF}"/>
            </a:ext>
          </a:extLst>
        </xdr:cNvPr>
        <xdr:cNvCxnSpPr/>
      </xdr:nvCxnSpPr>
      <xdr:spPr>
        <a:xfrm flipV="1">
          <a:off x="7861300" y="10635932"/>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3131E2C6-1834-49D9-8BDA-0CB3C49CA93D}"/>
            </a:ext>
          </a:extLst>
        </xdr:cNvPr>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53075</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43C3CB1D-1FBB-4A82-981B-7B57C8ACA6C1}"/>
            </a:ext>
          </a:extLst>
        </xdr:cNvPr>
        <xdr:cNvSpPr txBox="1"/>
      </xdr:nvSpPr>
      <xdr:spPr>
        <a:xfrm>
          <a:off x="84507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6C14FF5C-A6E7-4006-B292-86B574C9F7EF}"/>
            </a:ext>
          </a:extLst>
        </xdr:cNvPr>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79511</xdr:rowOff>
    </xdr:from>
    <xdr:ext cx="599010" cy="259045"/>
    <xdr:sp macro="" textlink="">
      <xdr:nvSpPr>
        <xdr:cNvPr id="238" name="n_1mainValue【橋りょう・トンネル】&#10;一人当たり有形固定資産（償却資産）額">
          <a:extLst>
            <a:ext uri="{FF2B5EF4-FFF2-40B4-BE49-F238E27FC236}">
              <a16:creationId xmlns:a16="http://schemas.microsoft.com/office/drawing/2014/main" id="{F57A9920-5A7D-4060-8243-7BE13BDE298E}"/>
            </a:ext>
          </a:extLst>
        </xdr:cNvPr>
        <xdr:cNvSpPr txBox="1"/>
      </xdr:nvSpPr>
      <xdr:spPr>
        <a:xfrm>
          <a:off x="9327095" y="1070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73359</xdr:rowOff>
    </xdr:from>
    <xdr:ext cx="599010" cy="259045"/>
    <xdr:sp macro="" textlink="">
      <xdr:nvSpPr>
        <xdr:cNvPr id="239" name="n_2mainValue【橋りょう・トンネル】&#10;一人当たり有形固定資産（償却資産）額">
          <a:extLst>
            <a:ext uri="{FF2B5EF4-FFF2-40B4-BE49-F238E27FC236}">
              <a16:creationId xmlns:a16="http://schemas.microsoft.com/office/drawing/2014/main" id="{B9B15117-AADE-4243-8B77-0419E9B6993D}"/>
            </a:ext>
          </a:extLst>
        </xdr:cNvPr>
        <xdr:cNvSpPr txBox="1"/>
      </xdr:nvSpPr>
      <xdr:spPr>
        <a:xfrm>
          <a:off x="8450795" y="1036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87371</xdr:rowOff>
    </xdr:from>
    <xdr:ext cx="599010" cy="259045"/>
    <xdr:sp macro="" textlink="">
      <xdr:nvSpPr>
        <xdr:cNvPr id="240" name="n_3mainValue【橋りょう・トンネル】&#10;一人当たり有形固定資産（償却資産）額">
          <a:extLst>
            <a:ext uri="{FF2B5EF4-FFF2-40B4-BE49-F238E27FC236}">
              <a16:creationId xmlns:a16="http://schemas.microsoft.com/office/drawing/2014/main" id="{0B90AC39-4011-4725-81D7-43C729F51E06}"/>
            </a:ext>
          </a:extLst>
        </xdr:cNvPr>
        <xdr:cNvSpPr txBox="1"/>
      </xdr:nvSpPr>
      <xdr:spPr>
        <a:xfrm>
          <a:off x="7561795" y="1071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45F4B941-E3E4-41AB-8AB6-F3D0E2E0C2F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14D43BDC-DDB7-4B52-8D59-29D50DC1068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DAF16A27-833C-40FB-9A19-E0B5A81F997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AADBEE47-769F-4C2F-BF33-6512B6B1CDD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BF8B0695-8834-4354-B1F1-D2C9BC202C6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2AB0247D-38CE-4F16-A98E-4E6C742F2F2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C627964D-8702-492E-B085-5DFBE3E6E92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27E3D1BB-01DB-467E-B5B6-E33A047D2A8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9F1AC2B5-9427-489B-8405-C436D60547A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BBF94F5B-E12E-4F6A-954D-EC58842E193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3ABB3184-5CB7-4D0B-A14E-41EAA8A10063}"/>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26E83835-4864-4D68-9F0E-B8E7DA46B23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E3D65586-A645-4C2E-AEC1-A58CF5783B1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B0957090-AE96-49AC-A869-E90944D1A00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7D39F15E-3382-43F7-9651-2C29ABDA011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9045B162-CA3F-4552-B759-0B91C4436B0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8EA85B56-D8DB-43B0-8DC6-072C39EA6E5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ABD1A495-3518-4FF4-9414-BF930C7A0B7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332F4CE1-B5AA-40E2-8D78-F7389CB0767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5EF45500-B093-44DB-A1D9-A9E54BD1BCA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2F598519-7045-4535-BE39-802F37929B5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7BD9A976-A153-45BD-85ED-C8FD2910776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BF065E6F-4060-4F5F-9B90-991278AA9C7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D9BA09EC-345F-41EF-9E5A-578A6C2F530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a:extLst>
            <a:ext uri="{FF2B5EF4-FFF2-40B4-BE49-F238E27FC236}">
              <a16:creationId xmlns:a16="http://schemas.microsoft.com/office/drawing/2014/main" id="{F677EE63-0ECB-4BB3-9C7D-32F9FA570DED}"/>
            </a:ext>
          </a:extLst>
        </xdr:cNvPr>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a:extLst>
            <a:ext uri="{FF2B5EF4-FFF2-40B4-BE49-F238E27FC236}">
              <a16:creationId xmlns:a16="http://schemas.microsoft.com/office/drawing/2014/main" id="{5BA18075-73A7-4CD6-B895-8BC59929A788}"/>
            </a:ext>
          </a:extLst>
        </xdr:cNvPr>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a:extLst>
            <a:ext uri="{FF2B5EF4-FFF2-40B4-BE49-F238E27FC236}">
              <a16:creationId xmlns:a16="http://schemas.microsoft.com/office/drawing/2014/main" id="{F47BFEB0-8774-49A9-8E4C-F1AEE834CADE}"/>
            </a:ext>
          </a:extLst>
        </xdr:cNvPr>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C0922BA3-898F-4AE8-95FF-048DFB7961FA}"/>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a:extLst>
            <a:ext uri="{FF2B5EF4-FFF2-40B4-BE49-F238E27FC236}">
              <a16:creationId xmlns:a16="http://schemas.microsoft.com/office/drawing/2014/main" id="{3372202F-2004-4007-8C58-781A4E03E72A}"/>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3ADC42D7-019F-4C2B-8C89-09223CFF822F}"/>
            </a:ext>
          </a:extLst>
        </xdr:cNvPr>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a:extLst>
            <a:ext uri="{FF2B5EF4-FFF2-40B4-BE49-F238E27FC236}">
              <a16:creationId xmlns:a16="http://schemas.microsoft.com/office/drawing/2014/main" id="{265D6243-E3AE-4D7F-ABA6-A678FD00EE42}"/>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a:extLst>
            <a:ext uri="{FF2B5EF4-FFF2-40B4-BE49-F238E27FC236}">
              <a16:creationId xmlns:a16="http://schemas.microsoft.com/office/drawing/2014/main" id="{400EFE5A-87D9-4D41-9478-5ED9E0A5907B}"/>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a:extLst>
            <a:ext uri="{FF2B5EF4-FFF2-40B4-BE49-F238E27FC236}">
              <a16:creationId xmlns:a16="http://schemas.microsoft.com/office/drawing/2014/main" id="{5DF82428-57ED-4CA8-95C2-D75B14EF0346}"/>
            </a:ext>
          </a:extLst>
        </xdr:cNvPr>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a:extLst>
            <a:ext uri="{FF2B5EF4-FFF2-40B4-BE49-F238E27FC236}">
              <a16:creationId xmlns:a16="http://schemas.microsoft.com/office/drawing/2014/main" id="{93342EEA-C0DE-4C78-A5E1-52C42B65E11D}"/>
            </a:ext>
          </a:extLst>
        </xdr:cNvPr>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672E85AD-D7D8-460F-8919-E09A5E0870C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E28DCD0E-5D0C-40D3-ACC7-01AA78C7F9B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5D125985-40ED-47E3-A3D9-F1D2976A8D3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14D97A36-DB24-4CFA-8677-FCAAEE828E0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3D15E2B0-4013-42F8-930D-483FC137EDD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36830</xdr:rowOff>
    </xdr:from>
    <xdr:to>
      <xdr:col>24</xdr:col>
      <xdr:colOff>114300</xdr:colOff>
      <xdr:row>82</xdr:row>
      <xdr:rowOff>138430</xdr:rowOff>
    </xdr:to>
    <xdr:sp macro="" textlink="">
      <xdr:nvSpPr>
        <xdr:cNvPr id="280" name="楕円 279">
          <a:extLst>
            <a:ext uri="{FF2B5EF4-FFF2-40B4-BE49-F238E27FC236}">
              <a16:creationId xmlns:a16="http://schemas.microsoft.com/office/drawing/2014/main" id="{0ECF62AC-46C6-4605-AF80-566D43B235B1}"/>
            </a:ext>
          </a:extLst>
        </xdr:cNvPr>
        <xdr:cNvSpPr/>
      </xdr:nvSpPr>
      <xdr:spPr>
        <a:xfrm>
          <a:off x="4584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15257</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1DA4137B-FE80-43BC-A1DE-6A6FA0CEDE15}"/>
            </a:ext>
          </a:extLst>
        </xdr:cNvPr>
        <xdr:cNvSpPr txBox="1"/>
      </xdr:nvSpPr>
      <xdr:spPr>
        <a:xfrm>
          <a:off x="4673600"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8255</xdr:rowOff>
    </xdr:from>
    <xdr:to>
      <xdr:col>20</xdr:col>
      <xdr:colOff>38100</xdr:colOff>
      <xdr:row>83</xdr:row>
      <xdr:rowOff>109855</xdr:rowOff>
    </xdr:to>
    <xdr:sp macro="" textlink="">
      <xdr:nvSpPr>
        <xdr:cNvPr id="282" name="楕円 281">
          <a:extLst>
            <a:ext uri="{FF2B5EF4-FFF2-40B4-BE49-F238E27FC236}">
              <a16:creationId xmlns:a16="http://schemas.microsoft.com/office/drawing/2014/main" id="{3354E1A1-0E96-4003-A5BA-A7E3BF7623D0}"/>
            </a:ext>
          </a:extLst>
        </xdr:cNvPr>
        <xdr:cNvSpPr/>
      </xdr:nvSpPr>
      <xdr:spPr>
        <a:xfrm>
          <a:off x="3746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87630</xdr:rowOff>
    </xdr:from>
    <xdr:to>
      <xdr:col>24</xdr:col>
      <xdr:colOff>63500</xdr:colOff>
      <xdr:row>83</xdr:row>
      <xdr:rowOff>59055</xdr:rowOff>
    </xdr:to>
    <xdr:cxnSp macro="">
      <xdr:nvCxnSpPr>
        <xdr:cNvPr id="283" name="直線コネクタ 282">
          <a:extLst>
            <a:ext uri="{FF2B5EF4-FFF2-40B4-BE49-F238E27FC236}">
              <a16:creationId xmlns:a16="http://schemas.microsoft.com/office/drawing/2014/main" id="{0E79FA13-43A4-4E4D-9F4C-82F63762172A}"/>
            </a:ext>
          </a:extLst>
        </xdr:cNvPr>
        <xdr:cNvCxnSpPr/>
      </xdr:nvCxnSpPr>
      <xdr:spPr>
        <a:xfrm flipV="1">
          <a:off x="3797300" y="1414653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38736</xdr:rowOff>
    </xdr:from>
    <xdr:to>
      <xdr:col>15</xdr:col>
      <xdr:colOff>101600</xdr:colOff>
      <xdr:row>81</xdr:row>
      <xdr:rowOff>140336</xdr:rowOff>
    </xdr:to>
    <xdr:sp macro="" textlink="">
      <xdr:nvSpPr>
        <xdr:cNvPr id="284" name="楕円 283">
          <a:extLst>
            <a:ext uri="{FF2B5EF4-FFF2-40B4-BE49-F238E27FC236}">
              <a16:creationId xmlns:a16="http://schemas.microsoft.com/office/drawing/2014/main" id="{9FC467C5-7075-4F9E-9C33-5E6D872276BA}"/>
            </a:ext>
          </a:extLst>
        </xdr:cNvPr>
        <xdr:cNvSpPr/>
      </xdr:nvSpPr>
      <xdr:spPr>
        <a:xfrm>
          <a:off x="2857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89536</xdr:rowOff>
    </xdr:from>
    <xdr:to>
      <xdr:col>19</xdr:col>
      <xdr:colOff>177800</xdr:colOff>
      <xdr:row>83</xdr:row>
      <xdr:rowOff>59055</xdr:rowOff>
    </xdr:to>
    <xdr:cxnSp macro="">
      <xdr:nvCxnSpPr>
        <xdr:cNvPr id="285" name="直線コネクタ 284">
          <a:extLst>
            <a:ext uri="{FF2B5EF4-FFF2-40B4-BE49-F238E27FC236}">
              <a16:creationId xmlns:a16="http://schemas.microsoft.com/office/drawing/2014/main" id="{9C5E2F88-F22F-4B0E-9B22-62D7B0A99DF2}"/>
            </a:ext>
          </a:extLst>
        </xdr:cNvPr>
        <xdr:cNvCxnSpPr/>
      </xdr:nvCxnSpPr>
      <xdr:spPr>
        <a:xfrm>
          <a:off x="2908300" y="13976986"/>
          <a:ext cx="8890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97789</xdr:rowOff>
    </xdr:from>
    <xdr:to>
      <xdr:col>10</xdr:col>
      <xdr:colOff>165100</xdr:colOff>
      <xdr:row>82</xdr:row>
      <xdr:rowOff>27939</xdr:rowOff>
    </xdr:to>
    <xdr:sp macro="" textlink="">
      <xdr:nvSpPr>
        <xdr:cNvPr id="286" name="楕円 285">
          <a:extLst>
            <a:ext uri="{FF2B5EF4-FFF2-40B4-BE49-F238E27FC236}">
              <a16:creationId xmlns:a16="http://schemas.microsoft.com/office/drawing/2014/main" id="{281BAD80-C19C-4C34-A864-BEE7D19E248F}"/>
            </a:ext>
          </a:extLst>
        </xdr:cNvPr>
        <xdr:cNvSpPr/>
      </xdr:nvSpPr>
      <xdr:spPr>
        <a:xfrm>
          <a:off x="1968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89536</xdr:rowOff>
    </xdr:from>
    <xdr:to>
      <xdr:col>15</xdr:col>
      <xdr:colOff>50800</xdr:colOff>
      <xdr:row>81</xdr:row>
      <xdr:rowOff>148589</xdr:rowOff>
    </xdr:to>
    <xdr:cxnSp macro="">
      <xdr:nvCxnSpPr>
        <xdr:cNvPr id="287" name="直線コネクタ 286">
          <a:extLst>
            <a:ext uri="{FF2B5EF4-FFF2-40B4-BE49-F238E27FC236}">
              <a16:creationId xmlns:a16="http://schemas.microsoft.com/office/drawing/2014/main" id="{382E6EF9-90B2-44BD-91D3-9B16D6A72529}"/>
            </a:ext>
          </a:extLst>
        </xdr:cNvPr>
        <xdr:cNvCxnSpPr/>
      </xdr:nvCxnSpPr>
      <xdr:spPr>
        <a:xfrm flipV="1">
          <a:off x="2019300" y="13976986"/>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88" name="n_1aveValue【公営住宅】&#10;有形固定資産減価償却率">
          <a:extLst>
            <a:ext uri="{FF2B5EF4-FFF2-40B4-BE49-F238E27FC236}">
              <a16:creationId xmlns:a16="http://schemas.microsoft.com/office/drawing/2014/main" id="{9A50B859-8E73-43EE-BE58-C070A80653CB}"/>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89" name="n_2aveValue【公営住宅】&#10;有形固定資産減価償却率">
          <a:extLst>
            <a:ext uri="{FF2B5EF4-FFF2-40B4-BE49-F238E27FC236}">
              <a16:creationId xmlns:a16="http://schemas.microsoft.com/office/drawing/2014/main" id="{4D65CAE4-18F6-44A6-9986-709B60E7F38D}"/>
            </a:ext>
          </a:extLst>
        </xdr:cNvPr>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70502</xdr:rowOff>
    </xdr:from>
    <xdr:ext cx="405111" cy="259045"/>
    <xdr:sp macro="" textlink="">
      <xdr:nvSpPr>
        <xdr:cNvPr id="290" name="n_3aveValue【公営住宅】&#10;有形固定資産減価償却率">
          <a:extLst>
            <a:ext uri="{FF2B5EF4-FFF2-40B4-BE49-F238E27FC236}">
              <a16:creationId xmlns:a16="http://schemas.microsoft.com/office/drawing/2014/main" id="{71E21BBC-2DF2-4A38-B118-EFAC65B4C755}"/>
            </a:ext>
          </a:extLst>
        </xdr:cNvPr>
        <xdr:cNvSpPr txBox="1"/>
      </xdr:nvSpPr>
      <xdr:spPr>
        <a:xfrm>
          <a:off x="1816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100982</xdr:rowOff>
    </xdr:from>
    <xdr:ext cx="405111" cy="259045"/>
    <xdr:sp macro="" textlink="">
      <xdr:nvSpPr>
        <xdr:cNvPr id="291" name="n_1mainValue【公営住宅】&#10;有形固定資産減価償却率">
          <a:extLst>
            <a:ext uri="{FF2B5EF4-FFF2-40B4-BE49-F238E27FC236}">
              <a16:creationId xmlns:a16="http://schemas.microsoft.com/office/drawing/2014/main" id="{307106FC-AC8F-4560-9509-DCCE4FCF83EB}"/>
            </a:ext>
          </a:extLst>
        </xdr:cNvPr>
        <xdr:cNvSpPr txBox="1"/>
      </xdr:nvSpPr>
      <xdr:spPr>
        <a:xfrm>
          <a:off x="35820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156863</xdr:rowOff>
    </xdr:from>
    <xdr:ext cx="405111" cy="259045"/>
    <xdr:sp macro="" textlink="">
      <xdr:nvSpPr>
        <xdr:cNvPr id="292" name="n_2mainValue【公営住宅】&#10;有形固定資産減価償却率">
          <a:extLst>
            <a:ext uri="{FF2B5EF4-FFF2-40B4-BE49-F238E27FC236}">
              <a16:creationId xmlns:a16="http://schemas.microsoft.com/office/drawing/2014/main" id="{E336EB40-EC4C-4968-A622-FB95FBAFC0DA}"/>
            </a:ext>
          </a:extLst>
        </xdr:cNvPr>
        <xdr:cNvSpPr txBox="1"/>
      </xdr:nvSpPr>
      <xdr:spPr>
        <a:xfrm>
          <a:off x="2705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44466</xdr:rowOff>
    </xdr:from>
    <xdr:ext cx="405111" cy="259045"/>
    <xdr:sp macro="" textlink="">
      <xdr:nvSpPr>
        <xdr:cNvPr id="293" name="n_3mainValue【公営住宅】&#10;有形固定資産減価償却率">
          <a:extLst>
            <a:ext uri="{FF2B5EF4-FFF2-40B4-BE49-F238E27FC236}">
              <a16:creationId xmlns:a16="http://schemas.microsoft.com/office/drawing/2014/main" id="{1A47ABAB-F821-441C-8D29-E39FAE467CDF}"/>
            </a:ext>
          </a:extLst>
        </xdr:cNvPr>
        <xdr:cNvSpPr txBox="1"/>
      </xdr:nvSpPr>
      <xdr:spPr>
        <a:xfrm>
          <a:off x="1816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348E1CE1-8AF2-470A-95DD-9E57EC9E86A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EA81CD8F-5379-49F4-86E3-7A0E8894C2D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764CB5F-B0DC-4C46-A96F-9A8F484E9AD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A4AF1D87-3A77-43DE-8455-0D6C19077A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824E35EA-33D7-48E1-AC64-1E804344F7B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1AA6F7E4-83D0-4705-854E-24436A62904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55C2F4A-4875-469B-A906-C6F78E0E357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3A09F3CC-D20B-48FD-9A7E-CE01CC83674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682FEA8-0A33-4FC8-AE72-CF238C27B42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2108352D-9F6A-4365-80D5-85AD352B854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0FC18BC3-8308-4A7C-AF5D-B1CD61683AB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C35F9718-D0BF-4C3B-B265-8931FAD8F41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85557681-67EF-45B5-B103-94EC8D00B24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509DE7BE-F44F-4B51-94AE-4C3625041C3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0ADCAA4B-FBCC-49DE-A28B-E804EE6E6BA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09" name="テキスト ボックス 308">
          <a:extLst>
            <a:ext uri="{FF2B5EF4-FFF2-40B4-BE49-F238E27FC236}">
              <a16:creationId xmlns:a16="http://schemas.microsoft.com/office/drawing/2014/main" id="{A88A96C4-7A3F-47E3-9D94-C07ECB6D99EF}"/>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962FD20D-0C24-4B06-968F-832D2CCF336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1" name="テキスト ボックス 310">
          <a:extLst>
            <a:ext uri="{FF2B5EF4-FFF2-40B4-BE49-F238E27FC236}">
              <a16:creationId xmlns:a16="http://schemas.microsoft.com/office/drawing/2014/main" id="{0E9923D4-4279-4019-B0A4-3B19892A62BA}"/>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B39A30DE-4185-413F-A181-46E0076DAFE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3" name="テキスト ボックス 312">
          <a:extLst>
            <a:ext uri="{FF2B5EF4-FFF2-40B4-BE49-F238E27FC236}">
              <a16:creationId xmlns:a16="http://schemas.microsoft.com/office/drawing/2014/main" id="{175E0AA4-285E-4D87-BE24-1988E90D8467}"/>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7E3409D2-B7D6-4F43-9C1B-65DD2800305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0B61386A-DD7C-4B29-83DD-479B4D8B6EF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6B2EE1F1-E29B-4FAD-8244-C130C31E27D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83</xdr:row>
      <xdr:rowOff>51893</xdr:rowOff>
    </xdr:from>
    <xdr:to>
      <xdr:col>54</xdr:col>
      <xdr:colOff>189865</xdr:colOff>
      <xdr:row>86</xdr:row>
      <xdr:rowOff>98146</xdr:rowOff>
    </xdr:to>
    <xdr:cxnSp macro="">
      <xdr:nvCxnSpPr>
        <xdr:cNvPr id="317" name="直線コネクタ 316">
          <a:extLst>
            <a:ext uri="{FF2B5EF4-FFF2-40B4-BE49-F238E27FC236}">
              <a16:creationId xmlns:a16="http://schemas.microsoft.com/office/drawing/2014/main" id="{9DC21455-77FE-4B7C-B48F-8F27332E5F3C}"/>
            </a:ext>
          </a:extLst>
        </xdr:cNvPr>
        <xdr:cNvCxnSpPr/>
      </xdr:nvCxnSpPr>
      <xdr:spPr>
        <a:xfrm flipV="1">
          <a:off x="10476865" y="14282243"/>
          <a:ext cx="0" cy="560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101973</xdr:rowOff>
    </xdr:from>
    <xdr:ext cx="469744" cy="259045"/>
    <xdr:sp macro="" textlink="">
      <xdr:nvSpPr>
        <xdr:cNvPr id="318" name="【公営住宅】&#10;一人当たり面積最小値テキスト">
          <a:extLst>
            <a:ext uri="{FF2B5EF4-FFF2-40B4-BE49-F238E27FC236}">
              <a16:creationId xmlns:a16="http://schemas.microsoft.com/office/drawing/2014/main" id="{1BB8AA44-84A7-4A1F-B590-D3BA675990F4}"/>
            </a:ext>
          </a:extLst>
        </xdr:cNvPr>
        <xdr:cNvSpPr txBox="1"/>
      </xdr:nvSpPr>
      <xdr:spPr>
        <a:xfrm>
          <a:off x="10515600" y="1484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98146</xdr:rowOff>
    </xdr:from>
    <xdr:to>
      <xdr:col>55</xdr:col>
      <xdr:colOff>88900</xdr:colOff>
      <xdr:row>86</xdr:row>
      <xdr:rowOff>98146</xdr:rowOff>
    </xdr:to>
    <xdr:cxnSp macro="">
      <xdr:nvCxnSpPr>
        <xdr:cNvPr id="319" name="直線コネクタ 318">
          <a:extLst>
            <a:ext uri="{FF2B5EF4-FFF2-40B4-BE49-F238E27FC236}">
              <a16:creationId xmlns:a16="http://schemas.microsoft.com/office/drawing/2014/main" id="{2DBC2F7D-2423-41D0-8125-ABCB6B9DFCA9}"/>
            </a:ext>
          </a:extLst>
        </xdr:cNvPr>
        <xdr:cNvCxnSpPr/>
      </xdr:nvCxnSpPr>
      <xdr:spPr>
        <a:xfrm>
          <a:off x="10388600" y="1484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170020</xdr:rowOff>
    </xdr:from>
    <xdr:ext cx="469744" cy="259045"/>
    <xdr:sp macro="" textlink="">
      <xdr:nvSpPr>
        <xdr:cNvPr id="320" name="【公営住宅】&#10;一人当たり面積最大値テキスト">
          <a:extLst>
            <a:ext uri="{FF2B5EF4-FFF2-40B4-BE49-F238E27FC236}">
              <a16:creationId xmlns:a16="http://schemas.microsoft.com/office/drawing/2014/main" id="{D0CCCAB3-957C-4774-A0BF-F188843F1202}"/>
            </a:ext>
          </a:extLst>
        </xdr:cNvPr>
        <xdr:cNvSpPr txBox="1"/>
      </xdr:nvSpPr>
      <xdr:spPr>
        <a:xfrm>
          <a:off x="10515600" y="1405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83</xdr:row>
      <xdr:rowOff>51893</xdr:rowOff>
    </xdr:from>
    <xdr:to>
      <xdr:col>55</xdr:col>
      <xdr:colOff>88900</xdr:colOff>
      <xdr:row>83</xdr:row>
      <xdr:rowOff>51893</xdr:rowOff>
    </xdr:to>
    <xdr:cxnSp macro="">
      <xdr:nvCxnSpPr>
        <xdr:cNvPr id="321" name="直線コネクタ 320">
          <a:extLst>
            <a:ext uri="{FF2B5EF4-FFF2-40B4-BE49-F238E27FC236}">
              <a16:creationId xmlns:a16="http://schemas.microsoft.com/office/drawing/2014/main" id="{7CC012F3-87AA-4E23-A73A-807D49055405}"/>
            </a:ext>
          </a:extLst>
        </xdr:cNvPr>
        <xdr:cNvCxnSpPr/>
      </xdr:nvCxnSpPr>
      <xdr:spPr>
        <a:xfrm>
          <a:off x="10388600" y="1428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23410</xdr:rowOff>
    </xdr:from>
    <xdr:ext cx="469744" cy="259045"/>
    <xdr:sp macro="" textlink="">
      <xdr:nvSpPr>
        <xdr:cNvPr id="322" name="【公営住宅】&#10;一人当たり面積平均値テキスト">
          <a:extLst>
            <a:ext uri="{FF2B5EF4-FFF2-40B4-BE49-F238E27FC236}">
              <a16:creationId xmlns:a16="http://schemas.microsoft.com/office/drawing/2014/main" id="{7E097673-F93B-4450-879B-DC3B35FCE137}"/>
            </a:ext>
          </a:extLst>
        </xdr:cNvPr>
        <xdr:cNvSpPr txBox="1"/>
      </xdr:nvSpPr>
      <xdr:spPr>
        <a:xfrm>
          <a:off x="10515600" y="14596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44983</xdr:rowOff>
    </xdr:from>
    <xdr:to>
      <xdr:col>55</xdr:col>
      <xdr:colOff>50800</xdr:colOff>
      <xdr:row>85</xdr:row>
      <xdr:rowOff>146583</xdr:rowOff>
    </xdr:to>
    <xdr:sp macro="" textlink="">
      <xdr:nvSpPr>
        <xdr:cNvPr id="323" name="フローチャート: 判断 322">
          <a:extLst>
            <a:ext uri="{FF2B5EF4-FFF2-40B4-BE49-F238E27FC236}">
              <a16:creationId xmlns:a16="http://schemas.microsoft.com/office/drawing/2014/main" id="{A763B23A-619A-4796-9704-514AA9B5BCB0}"/>
            </a:ext>
          </a:extLst>
        </xdr:cNvPr>
        <xdr:cNvSpPr/>
      </xdr:nvSpPr>
      <xdr:spPr>
        <a:xfrm>
          <a:off x="10426700" y="146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24104</xdr:rowOff>
    </xdr:from>
    <xdr:to>
      <xdr:col>50</xdr:col>
      <xdr:colOff>165100</xdr:colOff>
      <xdr:row>85</xdr:row>
      <xdr:rowOff>125704</xdr:rowOff>
    </xdr:to>
    <xdr:sp macro="" textlink="">
      <xdr:nvSpPr>
        <xdr:cNvPr id="324" name="フローチャート: 判断 323">
          <a:extLst>
            <a:ext uri="{FF2B5EF4-FFF2-40B4-BE49-F238E27FC236}">
              <a16:creationId xmlns:a16="http://schemas.microsoft.com/office/drawing/2014/main" id="{2E654AAC-4E9B-43D9-B8BE-D17EE4FCD3B4}"/>
            </a:ext>
          </a:extLst>
        </xdr:cNvPr>
        <xdr:cNvSpPr/>
      </xdr:nvSpPr>
      <xdr:spPr>
        <a:xfrm>
          <a:off x="9588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46507</xdr:rowOff>
    </xdr:from>
    <xdr:to>
      <xdr:col>46</xdr:col>
      <xdr:colOff>38100</xdr:colOff>
      <xdr:row>85</xdr:row>
      <xdr:rowOff>148107</xdr:rowOff>
    </xdr:to>
    <xdr:sp macro="" textlink="">
      <xdr:nvSpPr>
        <xdr:cNvPr id="325" name="フローチャート: 判断 324">
          <a:extLst>
            <a:ext uri="{FF2B5EF4-FFF2-40B4-BE49-F238E27FC236}">
              <a16:creationId xmlns:a16="http://schemas.microsoft.com/office/drawing/2014/main" id="{7483DB71-CAF2-424B-9CE9-5574AB4EA85E}"/>
            </a:ext>
          </a:extLst>
        </xdr:cNvPr>
        <xdr:cNvSpPr/>
      </xdr:nvSpPr>
      <xdr:spPr>
        <a:xfrm>
          <a:off x="8699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36297</xdr:rowOff>
    </xdr:from>
    <xdr:to>
      <xdr:col>41</xdr:col>
      <xdr:colOff>101600</xdr:colOff>
      <xdr:row>85</xdr:row>
      <xdr:rowOff>137897</xdr:rowOff>
    </xdr:to>
    <xdr:sp macro="" textlink="">
      <xdr:nvSpPr>
        <xdr:cNvPr id="326" name="フローチャート: 判断 325">
          <a:extLst>
            <a:ext uri="{FF2B5EF4-FFF2-40B4-BE49-F238E27FC236}">
              <a16:creationId xmlns:a16="http://schemas.microsoft.com/office/drawing/2014/main" id="{86AF56EF-8AA3-4EDA-B941-7F62B3161440}"/>
            </a:ext>
          </a:extLst>
        </xdr:cNvPr>
        <xdr:cNvSpPr/>
      </xdr:nvSpPr>
      <xdr:spPr>
        <a:xfrm>
          <a:off x="7810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74E13DD8-3F1C-474D-90E9-98C3A34308B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D3B29DF-BE48-4B29-9549-80EBB3CA1CB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15F3B4D1-C9B4-439D-999A-9D7FB798F70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EBDD7BA8-9C70-40D7-8AB8-FE9E7C3EEE7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85C254CD-19A7-4A1E-9A7C-DFF1F1C21EF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160274</xdr:rowOff>
    </xdr:from>
    <xdr:to>
      <xdr:col>55</xdr:col>
      <xdr:colOff>50800</xdr:colOff>
      <xdr:row>84</xdr:row>
      <xdr:rowOff>90424</xdr:rowOff>
    </xdr:to>
    <xdr:sp macro="" textlink="">
      <xdr:nvSpPr>
        <xdr:cNvPr id="332" name="楕円 331">
          <a:extLst>
            <a:ext uri="{FF2B5EF4-FFF2-40B4-BE49-F238E27FC236}">
              <a16:creationId xmlns:a16="http://schemas.microsoft.com/office/drawing/2014/main" id="{A8FD5F5F-ECB4-4CF3-85D0-4D0EAFA5A3E5}"/>
            </a:ext>
          </a:extLst>
        </xdr:cNvPr>
        <xdr:cNvSpPr/>
      </xdr:nvSpPr>
      <xdr:spPr>
        <a:xfrm>
          <a:off x="10426700" y="1439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11701</xdr:rowOff>
    </xdr:from>
    <xdr:ext cx="469744" cy="259045"/>
    <xdr:sp macro="" textlink="">
      <xdr:nvSpPr>
        <xdr:cNvPr id="333" name="【公営住宅】&#10;一人当たり面積該当値テキスト">
          <a:extLst>
            <a:ext uri="{FF2B5EF4-FFF2-40B4-BE49-F238E27FC236}">
              <a16:creationId xmlns:a16="http://schemas.microsoft.com/office/drawing/2014/main" id="{6602E2D8-60E0-428F-B652-D06C95274AB7}"/>
            </a:ext>
          </a:extLst>
        </xdr:cNvPr>
        <xdr:cNvSpPr txBox="1"/>
      </xdr:nvSpPr>
      <xdr:spPr>
        <a:xfrm>
          <a:off x="10515600"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168580</xdr:rowOff>
    </xdr:from>
    <xdr:to>
      <xdr:col>50</xdr:col>
      <xdr:colOff>165100</xdr:colOff>
      <xdr:row>84</xdr:row>
      <xdr:rowOff>98730</xdr:rowOff>
    </xdr:to>
    <xdr:sp macro="" textlink="">
      <xdr:nvSpPr>
        <xdr:cNvPr id="334" name="楕円 333">
          <a:extLst>
            <a:ext uri="{FF2B5EF4-FFF2-40B4-BE49-F238E27FC236}">
              <a16:creationId xmlns:a16="http://schemas.microsoft.com/office/drawing/2014/main" id="{6D337086-EC03-4FF5-A291-D39279B923D9}"/>
            </a:ext>
          </a:extLst>
        </xdr:cNvPr>
        <xdr:cNvSpPr/>
      </xdr:nvSpPr>
      <xdr:spPr>
        <a:xfrm>
          <a:off x="9588500" y="1439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39624</xdr:rowOff>
    </xdr:from>
    <xdr:to>
      <xdr:col>55</xdr:col>
      <xdr:colOff>0</xdr:colOff>
      <xdr:row>84</xdr:row>
      <xdr:rowOff>47930</xdr:rowOff>
    </xdr:to>
    <xdr:cxnSp macro="">
      <xdr:nvCxnSpPr>
        <xdr:cNvPr id="335" name="直線コネクタ 334">
          <a:extLst>
            <a:ext uri="{FF2B5EF4-FFF2-40B4-BE49-F238E27FC236}">
              <a16:creationId xmlns:a16="http://schemas.microsoft.com/office/drawing/2014/main" id="{70EA5D0B-54BD-44D6-9F04-2B595A81B367}"/>
            </a:ext>
          </a:extLst>
        </xdr:cNvPr>
        <xdr:cNvCxnSpPr/>
      </xdr:nvCxnSpPr>
      <xdr:spPr>
        <a:xfrm flipV="1">
          <a:off x="9639300" y="14441424"/>
          <a:ext cx="8382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19686</xdr:rowOff>
    </xdr:from>
    <xdr:to>
      <xdr:col>46</xdr:col>
      <xdr:colOff>38100</xdr:colOff>
      <xdr:row>84</xdr:row>
      <xdr:rowOff>121286</xdr:rowOff>
    </xdr:to>
    <xdr:sp macro="" textlink="">
      <xdr:nvSpPr>
        <xdr:cNvPr id="336" name="楕円 335">
          <a:extLst>
            <a:ext uri="{FF2B5EF4-FFF2-40B4-BE49-F238E27FC236}">
              <a16:creationId xmlns:a16="http://schemas.microsoft.com/office/drawing/2014/main" id="{3C6B2A10-4DCC-43A7-ADEC-F2E30A066E47}"/>
            </a:ext>
          </a:extLst>
        </xdr:cNvPr>
        <xdr:cNvSpPr/>
      </xdr:nvSpPr>
      <xdr:spPr>
        <a:xfrm>
          <a:off x="8699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47930</xdr:rowOff>
    </xdr:from>
    <xdr:to>
      <xdr:col>50</xdr:col>
      <xdr:colOff>114300</xdr:colOff>
      <xdr:row>84</xdr:row>
      <xdr:rowOff>70486</xdr:rowOff>
    </xdr:to>
    <xdr:cxnSp macro="">
      <xdr:nvCxnSpPr>
        <xdr:cNvPr id="337" name="直線コネクタ 336">
          <a:extLst>
            <a:ext uri="{FF2B5EF4-FFF2-40B4-BE49-F238E27FC236}">
              <a16:creationId xmlns:a16="http://schemas.microsoft.com/office/drawing/2014/main" id="{49806ADD-DF42-48DC-AB4D-A68DE5D5B8DE}"/>
            </a:ext>
          </a:extLst>
        </xdr:cNvPr>
        <xdr:cNvCxnSpPr/>
      </xdr:nvCxnSpPr>
      <xdr:spPr>
        <a:xfrm flipV="1">
          <a:off x="8750300" y="14449730"/>
          <a:ext cx="88900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128499</xdr:rowOff>
    </xdr:from>
    <xdr:to>
      <xdr:col>41</xdr:col>
      <xdr:colOff>101600</xdr:colOff>
      <xdr:row>78</xdr:row>
      <xdr:rowOff>58649</xdr:rowOff>
    </xdr:to>
    <xdr:sp macro="" textlink="">
      <xdr:nvSpPr>
        <xdr:cNvPr id="338" name="楕円 337">
          <a:extLst>
            <a:ext uri="{FF2B5EF4-FFF2-40B4-BE49-F238E27FC236}">
              <a16:creationId xmlns:a16="http://schemas.microsoft.com/office/drawing/2014/main" id="{7C265F86-D0B8-4D90-92F8-9E22E8400B2F}"/>
            </a:ext>
          </a:extLst>
        </xdr:cNvPr>
        <xdr:cNvSpPr/>
      </xdr:nvSpPr>
      <xdr:spPr>
        <a:xfrm>
          <a:off x="7810500" y="133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7849</xdr:rowOff>
    </xdr:from>
    <xdr:to>
      <xdr:col>45</xdr:col>
      <xdr:colOff>177800</xdr:colOff>
      <xdr:row>84</xdr:row>
      <xdr:rowOff>70486</xdr:rowOff>
    </xdr:to>
    <xdr:cxnSp macro="">
      <xdr:nvCxnSpPr>
        <xdr:cNvPr id="339" name="直線コネクタ 338">
          <a:extLst>
            <a:ext uri="{FF2B5EF4-FFF2-40B4-BE49-F238E27FC236}">
              <a16:creationId xmlns:a16="http://schemas.microsoft.com/office/drawing/2014/main" id="{B3DDE7C6-0325-4FE8-8FF5-1DB17B9F01E9}"/>
            </a:ext>
          </a:extLst>
        </xdr:cNvPr>
        <xdr:cNvCxnSpPr/>
      </xdr:nvCxnSpPr>
      <xdr:spPr>
        <a:xfrm>
          <a:off x="7861300" y="13380949"/>
          <a:ext cx="889000" cy="109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116831</xdr:rowOff>
    </xdr:from>
    <xdr:ext cx="469744" cy="259045"/>
    <xdr:sp macro="" textlink="">
      <xdr:nvSpPr>
        <xdr:cNvPr id="340" name="n_1aveValue【公営住宅】&#10;一人当たり面積">
          <a:extLst>
            <a:ext uri="{FF2B5EF4-FFF2-40B4-BE49-F238E27FC236}">
              <a16:creationId xmlns:a16="http://schemas.microsoft.com/office/drawing/2014/main" id="{E5DDF9C4-6681-4AEC-AAE0-4800F3F5BC63}"/>
            </a:ext>
          </a:extLst>
        </xdr:cNvPr>
        <xdr:cNvSpPr txBox="1"/>
      </xdr:nvSpPr>
      <xdr:spPr>
        <a:xfrm>
          <a:off x="9391727" y="1469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139234</xdr:rowOff>
    </xdr:from>
    <xdr:ext cx="469744" cy="259045"/>
    <xdr:sp macro="" textlink="">
      <xdr:nvSpPr>
        <xdr:cNvPr id="341" name="n_2aveValue【公営住宅】&#10;一人当たり面積">
          <a:extLst>
            <a:ext uri="{FF2B5EF4-FFF2-40B4-BE49-F238E27FC236}">
              <a16:creationId xmlns:a16="http://schemas.microsoft.com/office/drawing/2014/main" id="{F552409B-05EE-457D-9375-2B099ECD76BC}"/>
            </a:ext>
          </a:extLst>
        </xdr:cNvPr>
        <xdr:cNvSpPr txBox="1"/>
      </xdr:nvSpPr>
      <xdr:spPr>
        <a:xfrm>
          <a:off x="8515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129024</xdr:rowOff>
    </xdr:from>
    <xdr:ext cx="469744" cy="259045"/>
    <xdr:sp macro="" textlink="">
      <xdr:nvSpPr>
        <xdr:cNvPr id="342" name="n_3aveValue【公営住宅】&#10;一人当たり面積">
          <a:extLst>
            <a:ext uri="{FF2B5EF4-FFF2-40B4-BE49-F238E27FC236}">
              <a16:creationId xmlns:a16="http://schemas.microsoft.com/office/drawing/2014/main" id="{52BBA429-612B-4107-90B9-835B57E45166}"/>
            </a:ext>
          </a:extLst>
        </xdr:cNvPr>
        <xdr:cNvSpPr txBox="1"/>
      </xdr:nvSpPr>
      <xdr:spPr>
        <a:xfrm>
          <a:off x="7626427" y="1470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115257</xdr:rowOff>
    </xdr:from>
    <xdr:ext cx="469744" cy="259045"/>
    <xdr:sp macro="" textlink="">
      <xdr:nvSpPr>
        <xdr:cNvPr id="343" name="n_1mainValue【公営住宅】&#10;一人当たり面積">
          <a:extLst>
            <a:ext uri="{FF2B5EF4-FFF2-40B4-BE49-F238E27FC236}">
              <a16:creationId xmlns:a16="http://schemas.microsoft.com/office/drawing/2014/main" id="{ED506B47-47DB-460B-A99B-58659C5B6E08}"/>
            </a:ext>
          </a:extLst>
        </xdr:cNvPr>
        <xdr:cNvSpPr txBox="1"/>
      </xdr:nvSpPr>
      <xdr:spPr>
        <a:xfrm>
          <a:off x="9391727" y="1417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137813</xdr:rowOff>
    </xdr:from>
    <xdr:ext cx="469744" cy="259045"/>
    <xdr:sp macro="" textlink="">
      <xdr:nvSpPr>
        <xdr:cNvPr id="344" name="n_2mainValue【公営住宅】&#10;一人当たり面積">
          <a:extLst>
            <a:ext uri="{FF2B5EF4-FFF2-40B4-BE49-F238E27FC236}">
              <a16:creationId xmlns:a16="http://schemas.microsoft.com/office/drawing/2014/main" id="{C6FF185C-67D9-4FE1-9B4A-A74A87BCB8F5}"/>
            </a:ext>
          </a:extLst>
        </xdr:cNvPr>
        <xdr:cNvSpPr txBox="1"/>
      </xdr:nvSpPr>
      <xdr:spPr>
        <a:xfrm>
          <a:off x="8515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76</xdr:row>
      <xdr:rowOff>75176</xdr:rowOff>
    </xdr:from>
    <xdr:ext cx="534377" cy="259045"/>
    <xdr:sp macro="" textlink="">
      <xdr:nvSpPr>
        <xdr:cNvPr id="345" name="n_3mainValue【公営住宅】&#10;一人当たり面積">
          <a:extLst>
            <a:ext uri="{FF2B5EF4-FFF2-40B4-BE49-F238E27FC236}">
              <a16:creationId xmlns:a16="http://schemas.microsoft.com/office/drawing/2014/main" id="{36510923-72EC-4F0F-98DF-F81F820EE177}"/>
            </a:ext>
          </a:extLst>
        </xdr:cNvPr>
        <xdr:cNvSpPr txBox="1"/>
      </xdr:nvSpPr>
      <xdr:spPr>
        <a:xfrm>
          <a:off x="7594111" y="1310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4BBF3A30-2F24-4C8E-BECC-0E8FD493B1F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DFC9BA81-C05A-47B0-8675-FC6C606CE9D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ABB9CE63-6B78-4B4E-AAAB-E612FDB8D69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B0E238FE-496E-408E-8BCA-F6C3F3487DC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952023E2-1AB7-4285-80AE-E014B998BC0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AFF5E005-4DBE-4C78-917C-2E7EE8B509F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E0178315-C397-42A0-B676-F996CB24E7D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6B6EC743-A6F8-43F6-97E9-C34B3CBEB09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6FBD8A8C-A7BE-4A7C-8A0B-2988A458E85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CDCF0746-9542-4D8F-AFAB-F791C91C262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650ADA4B-D0D8-40C1-A2F2-5BB2A34B9B0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22911D82-AC82-4D66-BCBC-0E0DA5D4B49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7D447F78-27FD-4E01-9CD5-A58F13AA204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855A6911-2EB2-4752-B785-C1F14AAB12E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B537FEAF-B714-46ED-AB05-A709F2A9B1B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EE491DF0-CB79-4A97-AF4B-EFFC11B08B7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77D8EA6C-079E-4D12-BA2D-CFA4A01EB78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7E04D4E8-7FE7-4A82-B8CC-A2AF3BA716F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0888ADE4-5EA8-4F33-AE33-9DE360520D2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F4C8B1E4-C569-4E8E-81CF-0B5C79EBAA9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770501B2-C402-433A-9004-48BA8A26D89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99A9CC13-8C1E-4239-9278-7C140E2D7E6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A33BB8FD-8692-44E3-A712-3CAF2441F53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D50852A7-EFFA-4E8F-9CF9-939C3E4DC3B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E66437FF-BEC3-48A0-A459-0F51240DED9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5C8C1C8D-17F3-4556-8CE6-980ABE210AD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a:extLst>
            <a:ext uri="{FF2B5EF4-FFF2-40B4-BE49-F238E27FC236}">
              <a16:creationId xmlns:a16="http://schemas.microsoft.com/office/drawing/2014/main" id="{4CB65A22-B77A-4CA2-BB35-0ACC4BD420D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a:extLst>
            <a:ext uri="{FF2B5EF4-FFF2-40B4-BE49-F238E27FC236}">
              <a16:creationId xmlns:a16="http://schemas.microsoft.com/office/drawing/2014/main" id="{E560DEFC-F0C4-46D9-AA8B-F0E2899DE5B7}"/>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a:extLst>
            <a:ext uri="{FF2B5EF4-FFF2-40B4-BE49-F238E27FC236}">
              <a16:creationId xmlns:a16="http://schemas.microsoft.com/office/drawing/2014/main" id="{67F26BB3-580C-4B1E-A966-2FBEB07AAB9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a:extLst>
            <a:ext uri="{FF2B5EF4-FFF2-40B4-BE49-F238E27FC236}">
              <a16:creationId xmlns:a16="http://schemas.microsoft.com/office/drawing/2014/main" id="{E6888D1F-BCA9-4B90-BFE6-068B987116A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a:extLst>
            <a:ext uri="{FF2B5EF4-FFF2-40B4-BE49-F238E27FC236}">
              <a16:creationId xmlns:a16="http://schemas.microsoft.com/office/drawing/2014/main" id="{31DEA107-8212-43AF-ACA3-02A788D1F86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a:extLst>
            <a:ext uri="{FF2B5EF4-FFF2-40B4-BE49-F238E27FC236}">
              <a16:creationId xmlns:a16="http://schemas.microsoft.com/office/drawing/2014/main" id="{8F77AFDF-9577-496E-8850-1905E26EE91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a:extLst>
            <a:ext uri="{FF2B5EF4-FFF2-40B4-BE49-F238E27FC236}">
              <a16:creationId xmlns:a16="http://schemas.microsoft.com/office/drawing/2014/main" id="{0BEC5654-5F75-4311-AE3C-8D93335CBDB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a:extLst>
            <a:ext uri="{FF2B5EF4-FFF2-40B4-BE49-F238E27FC236}">
              <a16:creationId xmlns:a16="http://schemas.microsoft.com/office/drawing/2014/main" id="{8F57708C-C9BD-46DF-83C2-1A6951B88E2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a:extLst>
            <a:ext uri="{FF2B5EF4-FFF2-40B4-BE49-F238E27FC236}">
              <a16:creationId xmlns:a16="http://schemas.microsoft.com/office/drawing/2014/main" id="{B49DE441-E207-4112-BCCE-28DB2A6E75A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a:extLst>
            <a:ext uri="{FF2B5EF4-FFF2-40B4-BE49-F238E27FC236}">
              <a16:creationId xmlns:a16="http://schemas.microsoft.com/office/drawing/2014/main" id="{E7C7915C-2AA6-49D4-986D-CB03C918F05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a:extLst>
            <a:ext uri="{FF2B5EF4-FFF2-40B4-BE49-F238E27FC236}">
              <a16:creationId xmlns:a16="http://schemas.microsoft.com/office/drawing/2014/main" id="{66AEC55B-8877-40E4-BF0A-43F92DC0CF4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a:extLst>
            <a:ext uri="{FF2B5EF4-FFF2-40B4-BE49-F238E27FC236}">
              <a16:creationId xmlns:a16="http://schemas.microsoft.com/office/drawing/2014/main" id="{BB943F20-3982-498B-B958-ECCED3E3E3F5}"/>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id="{1E120B67-5BEC-4841-8662-A2E6A1977F4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id="{19BB9DF7-0C6A-4FB2-8C44-BA944E8A52E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a:extLst>
            <a:ext uri="{FF2B5EF4-FFF2-40B4-BE49-F238E27FC236}">
              <a16:creationId xmlns:a16="http://schemas.microsoft.com/office/drawing/2014/main" id="{4B74C025-075C-44C7-869E-4A3DDEC2862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87" name="直線コネクタ 386">
          <a:extLst>
            <a:ext uri="{FF2B5EF4-FFF2-40B4-BE49-F238E27FC236}">
              <a16:creationId xmlns:a16="http://schemas.microsoft.com/office/drawing/2014/main" id="{CDA23AE5-96D8-4241-9075-A254193908C7}"/>
            </a:ext>
          </a:extLst>
        </xdr:cNvPr>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88" name="【認定こども園・幼稚園・保育所】&#10;有形固定資産減価償却率最小値テキスト">
          <a:extLst>
            <a:ext uri="{FF2B5EF4-FFF2-40B4-BE49-F238E27FC236}">
              <a16:creationId xmlns:a16="http://schemas.microsoft.com/office/drawing/2014/main" id="{451F1DC4-BB5E-4DE3-946F-1D2AB4B02963}"/>
            </a:ext>
          </a:extLst>
        </xdr:cNvPr>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89" name="直線コネクタ 388">
          <a:extLst>
            <a:ext uri="{FF2B5EF4-FFF2-40B4-BE49-F238E27FC236}">
              <a16:creationId xmlns:a16="http://schemas.microsoft.com/office/drawing/2014/main" id="{50C0DBDE-F09E-442F-8D5D-D140405E7D33}"/>
            </a:ext>
          </a:extLst>
        </xdr:cNvPr>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90" name="【認定こども園・幼稚園・保育所】&#10;有形固定資産減価償却率最大値テキスト">
          <a:extLst>
            <a:ext uri="{FF2B5EF4-FFF2-40B4-BE49-F238E27FC236}">
              <a16:creationId xmlns:a16="http://schemas.microsoft.com/office/drawing/2014/main" id="{BBD526A6-8A0C-4262-B782-1936B7441264}"/>
            </a:ext>
          </a:extLst>
        </xdr:cNvPr>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1" name="直線コネクタ 390">
          <a:extLst>
            <a:ext uri="{FF2B5EF4-FFF2-40B4-BE49-F238E27FC236}">
              <a16:creationId xmlns:a16="http://schemas.microsoft.com/office/drawing/2014/main" id="{4727076E-C211-4D87-B550-9C30ED283255}"/>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92" name="【認定こども園・幼稚園・保育所】&#10;有形固定資産減価償却率平均値テキスト">
          <a:extLst>
            <a:ext uri="{FF2B5EF4-FFF2-40B4-BE49-F238E27FC236}">
              <a16:creationId xmlns:a16="http://schemas.microsoft.com/office/drawing/2014/main" id="{DFF2A98F-FB8A-4079-B175-008159C12E89}"/>
            </a:ext>
          </a:extLst>
        </xdr:cNvPr>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93" name="フローチャート: 判断 392">
          <a:extLst>
            <a:ext uri="{FF2B5EF4-FFF2-40B4-BE49-F238E27FC236}">
              <a16:creationId xmlns:a16="http://schemas.microsoft.com/office/drawing/2014/main" id="{DBEFF9D8-FC58-4694-BFDF-214A9BE1F4E7}"/>
            </a:ext>
          </a:extLst>
        </xdr:cNvPr>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94" name="フローチャート: 判断 393">
          <a:extLst>
            <a:ext uri="{FF2B5EF4-FFF2-40B4-BE49-F238E27FC236}">
              <a16:creationId xmlns:a16="http://schemas.microsoft.com/office/drawing/2014/main" id="{F4428B7B-DFAC-4AFF-AD26-1C6A04696314}"/>
            </a:ext>
          </a:extLst>
        </xdr:cNvPr>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95" name="フローチャート: 判断 394">
          <a:extLst>
            <a:ext uri="{FF2B5EF4-FFF2-40B4-BE49-F238E27FC236}">
              <a16:creationId xmlns:a16="http://schemas.microsoft.com/office/drawing/2014/main" id="{E2F2A24B-5012-4DDD-9119-E941094A1CC4}"/>
            </a:ext>
          </a:extLst>
        </xdr:cNvPr>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96" name="フローチャート: 判断 395">
          <a:extLst>
            <a:ext uri="{FF2B5EF4-FFF2-40B4-BE49-F238E27FC236}">
              <a16:creationId xmlns:a16="http://schemas.microsoft.com/office/drawing/2014/main" id="{C89CAB6D-CC81-44D8-9709-4143398883B8}"/>
            </a:ext>
          </a:extLst>
        </xdr:cNvPr>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D9DC0476-60C0-4F9A-858A-5296A086749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1DC26EE0-BF56-4EB9-B795-98101E124E5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16927DA6-1603-4463-A23E-FCEB414BF47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3785FF34-6EDD-4F1A-BF94-C578F0D44E8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1C41CE54-3E7F-46DE-A77A-5910CECF2C0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103777</xdr:rowOff>
    </xdr:from>
    <xdr:to>
      <xdr:col>85</xdr:col>
      <xdr:colOff>177800</xdr:colOff>
      <xdr:row>37</xdr:row>
      <xdr:rowOff>33927</xdr:rowOff>
    </xdr:to>
    <xdr:sp macro="" textlink="">
      <xdr:nvSpPr>
        <xdr:cNvPr id="402" name="楕円 401">
          <a:extLst>
            <a:ext uri="{FF2B5EF4-FFF2-40B4-BE49-F238E27FC236}">
              <a16:creationId xmlns:a16="http://schemas.microsoft.com/office/drawing/2014/main" id="{C6BB0001-4DA4-4297-947B-AD03FA0056E8}"/>
            </a:ext>
          </a:extLst>
        </xdr:cNvPr>
        <xdr:cNvSpPr/>
      </xdr:nvSpPr>
      <xdr:spPr>
        <a:xfrm>
          <a:off x="162687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126654</xdr:rowOff>
    </xdr:from>
    <xdr:ext cx="405111" cy="259045"/>
    <xdr:sp macro="" textlink="">
      <xdr:nvSpPr>
        <xdr:cNvPr id="403" name="【認定こども園・幼稚園・保育所】&#10;有形固定資産減価償却率該当値テキスト">
          <a:extLst>
            <a:ext uri="{FF2B5EF4-FFF2-40B4-BE49-F238E27FC236}">
              <a16:creationId xmlns:a16="http://schemas.microsoft.com/office/drawing/2014/main" id="{C4F3ABAF-9E6D-4094-AE06-C6E35036BE70}"/>
            </a:ext>
          </a:extLst>
        </xdr:cNvPr>
        <xdr:cNvSpPr txBox="1"/>
      </xdr:nvSpPr>
      <xdr:spPr>
        <a:xfrm>
          <a:off x="16357600" y="612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4173</xdr:rowOff>
    </xdr:from>
    <xdr:to>
      <xdr:col>81</xdr:col>
      <xdr:colOff>101600</xdr:colOff>
      <xdr:row>37</xdr:row>
      <xdr:rowOff>105773</xdr:rowOff>
    </xdr:to>
    <xdr:sp macro="" textlink="">
      <xdr:nvSpPr>
        <xdr:cNvPr id="404" name="楕円 403">
          <a:extLst>
            <a:ext uri="{FF2B5EF4-FFF2-40B4-BE49-F238E27FC236}">
              <a16:creationId xmlns:a16="http://schemas.microsoft.com/office/drawing/2014/main" id="{F5C2ACAD-7576-4AA1-82AB-03225F0F00F2}"/>
            </a:ext>
          </a:extLst>
        </xdr:cNvPr>
        <xdr:cNvSpPr/>
      </xdr:nvSpPr>
      <xdr:spPr>
        <a:xfrm>
          <a:off x="15430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154577</xdr:rowOff>
    </xdr:from>
    <xdr:to>
      <xdr:col>85</xdr:col>
      <xdr:colOff>127000</xdr:colOff>
      <xdr:row>37</xdr:row>
      <xdr:rowOff>54973</xdr:rowOff>
    </xdr:to>
    <xdr:cxnSp macro="">
      <xdr:nvCxnSpPr>
        <xdr:cNvPr id="405" name="直線コネクタ 404">
          <a:extLst>
            <a:ext uri="{FF2B5EF4-FFF2-40B4-BE49-F238E27FC236}">
              <a16:creationId xmlns:a16="http://schemas.microsoft.com/office/drawing/2014/main" id="{9EBFF556-7015-48EF-A1DA-1990F113C9E4}"/>
            </a:ext>
          </a:extLst>
        </xdr:cNvPr>
        <xdr:cNvCxnSpPr/>
      </xdr:nvCxnSpPr>
      <xdr:spPr>
        <a:xfrm flipV="1">
          <a:off x="15481300" y="632677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76019</xdr:rowOff>
    </xdr:from>
    <xdr:to>
      <xdr:col>76</xdr:col>
      <xdr:colOff>165100</xdr:colOff>
      <xdr:row>37</xdr:row>
      <xdr:rowOff>6169</xdr:rowOff>
    </xdr:to>
    <xdr:sp macro="" textlink="">
      <xdr:nvSpPr>
        <xdr:cNvPr id="406" name="楕円 405">
          <a:extLst>
            <a:ext uri="{FF2B5EF4-FFF2-40B4-BE49-F238E27FC236}">
              <a16:creationId xmlns:a16="http://schemas.microsoft.com/office/drawing/2014/main" id="{E661CAC6-769C-46BA-AC9B-8120148D9C44}"/>
            </a:ext>
          </a:extLst>
        </xdr:cNvPr>
        <xdr:cNvSpPr/>
      </xdr:nvSpPr>
      <xdr:spPr>
        <a:xfrm>
          <a:off x="14541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126819</xdr:rowOff>
    </xdr:from>
    <xdr:to>
      <xdr:col>81</xdr:col>
      <xdr:colOff>50800</xdr:colOff>
      <xdr:row>37</xdr:row>
      <xdr:rowOff>54973</xdr:rowOff>
    </xdr:to>
    <xdr:cxnSp macro="">
      <xdr:nvCxnSpPr>
        <xdr:cNvPr id="407" name="直線コネクタ 406">
          <a:extLst>
            <a:ext uri="{FF2B5EF4-FFF2-40B4-BE49-F238E27FC236}">
              <a16:creationId xmlns:a16="http://schemas.microsoft.com/office/drawing/2014/main" id="{54DDDADD-121F-4BEF-A396-10D198E11B3C}"/>
            </a:ext>
          </a:extLst>
        </xdr:cNvPr>
        <xdr:cNvCxnSpPr/>
      </xdr:nvCxnSpPr>
      <xdr:spPr>
        <a:xfrm>
          <a:off x="14592300" y="6299019"/>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54792</xdr:rowOff>
    </xdr:from>
    <xdr:to>
      <xdr:col>72</xdr:col>
      <xdr:colOff>38100</xdr:colOff>
      <xdr:row>37</xdr:row>
      <xdr:rowOff>156392</xdr:rowOff>
    </xdr:to>
    <xdr:sp macro="" textlink="">
      <xdr:nvSpPr>
        <xdr:cNvPr id="408" name="楕円 407">
          <a:extLst>
            <a:ext uri="{FF2B5EF4-FFF2-40B4-BE49-F238E27FC236}">
              <a16:creationId xmlns:a16="http://schemas.microsoft.com/office/drawing/2014/main" id="{0015D285-118A-4D06-A9F8-4373249E6ABF}"/>
            </a:ext>
          </a:extLst>
        </xdr:cNvPr>
        <xdr:cNvSpPr/>
      </xdr:nvSpPr>
      <xdr:spPr>
        <a:xfrm>
          <a:off x="13652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126819</xdr:rowOff>
    </xdr:from>
    <xdr:to>
      <xdr:col>76</xdr:col>
      <xdr:colOff>114300</xdr:colOff>
      <xdr:row>37</xdr:row>
      <xdr:rowOff>105592</xdr:rowOff>
    </xdr:to>
    <xdr:cxnSp macro="">
      <xdr:nvCxnSpPr>
        <xdr:cNvPr id="409" name="直線コネクタ 408">
          <a:extLst>
            <a:ext uri="{FF2B5EF4-FFF2-40B4-BE49-F238E27FC236}">
              <a16:creationId xmlns:a16="http://schemas.microsoft.com/office/drawing/2014/main" id="{99DE9CDC-5943-4558-A13C-3A1E4C696D24}"/>
            </a:ext>
          </a:extLst>
        </xdr:cNvPr>
        <xdr:cNvCxnSpPr/>
      </xdr:nvCxnSpPr>
      <xdr:spPr>
        <a:xfrm flipV="1">
          <a:off x="13703300" y="6299019"/>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410" name="n_1aveValue【認定こども園・幼稚園・保育所】&#10;有形固定資産減価償却率">
          <a:extLst>
            <a:ext uri="{FF2B5EF4-FFF2-40B4-BE49-F238E27FC236}">
              <a16:creationId xmlns:a16="http://schemas.microsoft.com/office/drawing/2014/main" id="{DB0E9EFA-CF3E-45F5-A797-AF5E2F795EEB}"/>
            </a:ext>
          </a:extLst>
        </xdr:cNvPr>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411" name="n_2aveValue【認定こども園・幼稚園・保育所】&#10;有形固定資産減価償却率">
          <a:extLst>
            <a:ext uri="{FF2B5EF4-FFF2-40B4-BE49-F238E27FC236}">
              <a16:creationId xmlns:a16="http://schemas.microsoft.com/office/drawing/2014/main" id="{19AF2231-00A9-4CC6-B655-3715C6D5F304}"/>
            </a:ext>
          </a:extLst>
        </xdr:cNvPr>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12" name="n_3aveValue【認定こども園・幼稚園・保育所】&#10;有形固定資産減価償却率">
          <a:extLst>
            <a:ext uri="{FF2B5EF4-FFF2-40B4-BE49-F238E27FC236}">
              <a16:creationId xmlns:a16="http://schemas.microsoft.com/office/drawing/2014/main" id="{E5A50FD8-C38A-4C51-9C4C-DCA6C23A344C}"/>
            </a:ext>
          </a:extLst>
        </xdr:cNvPr>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122300</xdr:rowOff>
    </xdr:from>
    <xdr:ext cx="405111" cy="259045"/>
    <xdr:sp macro="" textlink="">
      <xdr:nvSpPr>
        <xdr:cNvPr id="413" name="n_1mainValue【認定こども園・幼稚園・保育所】&#10;有形固定資産減価償却率">
          <a:extLst>
            <a:ext uri="{FF2B5EF4-FFF2-40B4-BE49-F238E27FC236}">
              <a16:creationId xmlns:a16="http://schemas.microsoft.com/office/drawing/2014/main" id="{5DED348F-0EF3-4828-9619-137086B293D9}"/>
            </a:ext>
          </a:extLst>
        </xdr:cNvPr>
        <xdr:cNvSpPr txBox="1"/>
      </xdr:nvSpPr>
      <xdr:spPr>
        <a:xfrm>
          <a:off x="152660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22696</xdr:rowOff>
    </xdr:from>
    <xdr:ext cx="405111" cy="259045"/>
    <xdr:sp macro="" textlink="">
      <xdr:nvSpPr>
        <xdr:cNvPr id="414" name="n_2mainValue【認定こども園・幼稚園・保育所】&#10;有形固定資産減価償却率">
          <a:extLst>
            <a:ext uri="{FF2B5EF4-FFF2-40B4-BE49-F238E27FC236}">
              <a16:creationId xmlns:a16="http://schemas.microsoft.com/office/drawing/2014/main" id="{22510AC5-4C26-4FE5-B61E-09019B2C9986}"/>
            </a:ext>
          </a:extLst>
        </xdr:cNvPr>
        <xdr:cNvSpPr txBox="1"/>
      </xdr:nvSpPr>
      <xdr:spPr>
        <a:xfrm>
          <a:off x="143897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1469</xdr:rowOff>
    </xdr:from>
    <xdr:ext cx="405111" cy="259045"/>
    <xdr:sp macro="" textlink="">
      <xdr:nvSpPr>
        <xdr:cNvPr id="415" name="n_3mainValue【認定こども園・幼稚園・保育所】&#10;有形固定資産減価償却率">
          <a:extLst>
            <a:ext uri="{FF2B5EF4-FFF2-40B4-BE49-F238E27FC236}">
              <a16:creationId xmlns:a16="http://schemas.microsoft.com/office/drawing/2014/main" id="{3843F7E4-3ECB-43F1-BB1C-1B4D6B32DF86}"/>
            </a:ext>
          </a:extLst>
        </xdr:cNvPr>
        <xdr:cNvSpPr txBox="1"/>
      </xdr:nvSpPr>
      <xdr:spPr>
        <a:xfrm>
          <a:off x="13500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id="{B3FE2943-9BAB-4A6A-AFEC-77A99E71E97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id="{5D06D2EE-D15E-41C6-A713-434077CE802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id="{E6920E46-BAA0-45F6-9FF6-C7B4977D6B6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id="{799097F8-6157-48AE-8E53-BCECB4EEF12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id="{F668D01C-E4FA-4687-AAC5-387E12F13E5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id="{D534175D-8B7B-48B1-84B5-370876EBD6B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id="{B8C2971E-59E1-4539-B491-2B668F4DD51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id="{0E1413FC-ADAA-409D-BB5A-BAC4DE8A351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id="{A8F1EFA1-1C40-4E52-A678-E9024610836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id="{2CB59772-B36E-4044-8CF8-D888E61CEC6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a:extLst>
            <a:ext uri="{FF2B5EF4-FFF2-40B4-BE49-F238E27FC236}">
              <a16:creationId xmlns:a16="http://schemas.microsoft.com/office/drawing/2014/main" id="{3821FB68-DDA8-46F8-957A-1D88E6A3C14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7" name="テキスト ボックス 426">
          <a:extLst>
            <a:ext uri="{FF2B5EF4-FFF2-40B4-BE49-F238E27FC236}">
              <a16:creationId xmlns:a16="http://schemas.microsoft.com/office/drawing/2014/main" id="{1BAE94A5-3295-4D35-B13E-88AFB3F010C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a:extLst>
            <a:ext uri="{FF2B5EF4-FFF2-40B4-BE49-F238E27FC236}">
              <a16:creationId xmlns:a16="http://schemas.microsoft.com/office/drawing/2014/main" id="{C93D6523-CDBB-425C-9B3E-5A771872146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9" name="テキスト ボックス 428">
          <a:extLst>
            <a:ext uri="{FF2B5EF4-FFF2-40B4-BE49-F238E27FC236}">
              <a16:creationId xmlns:a16="http://schemas.microsoft.com/office/drawing/2014/main" id="{188C1134-92C3-47EE-AAEB-77F3D9A5C9C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a:extLst>
            <a:ext uri="{FF2B5EF4-FFF2-40B4-BE49-F238E27FC236}">
              <a16:creationId xmlns:a16="http://schemas.microsoft.com/office/drawing/2014/main" id="{3BEEA5C6-EF63-4B1E-8A31-B383F118962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1" name="テキスト ボックス 430">
          <a:extLst>
            <a:ext uri="{FF2B5EF4-FFF2-40B4-BE49-F238E27FC236}">
              <a16:creationId xmlns:a16="http://schemas.microsoft.com/office/drawing/2014/main" id="{D7DC0A9B-1DC9-4FB9-83DD-03E76D33616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a:extLst>
            <a:ext uri="{FF2B5EF4-FFF2-40B4-BE49-F238E27FC236}">
              <a16:creationId xmlns:a16="http://schemas.microsoft.com/office/drawing/2014/main" id="{5C969271-8BA1-4101-A88A-DF32671B6C3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3" name="テキスト ボックス 432">
          <a:extLst>
            <a:ext uri="{FF2B5EF4-FFF2-40B4-BE49-F238E27FC236}">
              <a16:creationId xmlns:a16="http://schemas.microsoft.com/office/drawing/2014/main" id="{4C985A82-4CCF-48E8-AF9A-D80C3D5CE9E7}"/>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a:extLst>
            <a:ext uri="{FF2B5EF4-FFF2-40B4-BE49-F238E27FC236}">
              <a16:creationId xmlns:a16="http://schemas.microsoft.com/office/drawing/2014/main" id="{9448B971-11D1-4F80-B41B-17962B0BC7B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a:extLst>
            <a:ext uri="{FF2B5EF4-FFF2-40B4-BE49-F238E27FC236}">
              <a16:creationId xmlns:a16="http://schemas.microsoft.com/office/drawing/2014/main" id="{BF5DCF1B-02EF-4E41-88CC-3D5815D4FD9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a:extLst>
            <a:ext uri="{FF2B5EF4-FFF2-40B4-BE49-F238E27FC236}">
              <a16:creationId xmlns:a16="http://schemas.microsoft.com/office/drawing/2014/main" id="{C7C2925E-545C-41BE-9B5A-CC339725A9E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37" name="直線コネクタ 436">
          <a:extLst>
            <a:ext uri="{FF2B5EF4-FFF2-40B4-BE49-F238E27FC236}">
              <a16:creationId xmlns:a16="http://schemas.microsoft.com/office/drawing/2014/main" id="{8EC81ED5-6631-4D54-AEAB-D4E43F288345}"/>
            </a:ext>
          </a:extLst>
        </xdr:cNvPr>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38" name="【認定こども園・幼稚園・保育所】&#10;一人当たり面積最小値テキスト">
          <a:extLst>
            <a:ext uri="{FF2B5EF4-FFF2-40B4-BE49-F238E27FC236}">
              <a16:creationId xmlns:a16="http://schemas.microsoft.com/office/drawing/2014/main" id="{F4478461-BE73-4955-A1C3-ADF5579A0A4F}"/>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9" name="直線コネクタ 438">
          <a:extLst>
            <a:ext uri="{FF2B5EF4-FFF2-40B4-BE49-F238E27FC236}">
              <a16:creationId xmlns:a16="http://schemas.microsoft.com/office/drawing/2014/main" id="{D0F2AB03-49A3-493E-82A0-5CB287DDA09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40" name="【認定こども園・幼稚園・保育所】&#10;一人当たり面積最大値テキスト">
          <a:extLst>
            <a:ext uri="{FF2B5EF4-FFF2-40B4-BE49-F238E27FC236}">
              <a16:creationId xmlns:a16="http://schemas.microsoft.com/office/drawing/2014/main" id="{4A9D0C84-1F8A-4538-A150-AD1A5D640A10}"/>
            </a:ext>
          </a:extLst>
        </xdr:cNvPr>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41" name="直線コネクタ 440">
          <a:extLst>
            <a:ext uri="{FF2B5EF4-FFF2-40B4-BE49-F238E27FC236}">
              <a16:creationId xmlns:a16="http://schemas.microsoft.com/office/drawing/2014/main" id="{B8C75473-10B0-4E4C-B2F0-F5CC184C42D2}"/>
            </a:ext>
          </a:extLst>
        </xdr:cNvPr>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42" name="【認定こども園・幼稚園・保育所】&#10;一人当たり面積平均値テキスト">
          <a:extLst>
            <a:ext uri="{FF2B5EF4-FFF2-40B4-BE49-F238E27FC236}">
              <a16:creationId xmlns:a16="http://schemas.microsoft.com/office/drawing/2014/main" id="{D4797081-5946-45BD-B5F9-5EDE62AC0BA8}"/>
            </a:ext>
          </a:extLst>
        </xdr:cNvPr>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43" name="フローチャート: 判断 442">
          <a:extLst>
            <a:ext uri="{FF2B5EF4-FFF2-40B4-BE49-F238E27FC236}">
              <a16:creationId xmlns:a16="http://schemas.microsoft.com/office/drawing/2014/main" id="{E8380F03-8555-475B-A66D-1A4508EB2C09}"/>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44" name="フローチャート: 判断 443">
          <a:extLst>
            <a:ext uri="{FF2B5EF4-FFF2-40B4-BE49-F238E27FC236}">
              <a16:creationId xmlns:a16="http://schemas.microsoft.com/office/drawing/2014/main" id="{B3E26118-0C68-417D-AAC2-E1F5C94C2CC4}"/>
            </a:ext>
          </a:extLst>
        </xdr:cNvPr>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45" name="フローチャート: 判断 444">
          <a:extLst>
            <a:ext uri="{FF2B5EF4-FFF2-40B4-BE49-F238E27FC236}">
              <a16:creationId xmlns:a16="http://schemas.microsoft.com/office/drawing/2014/main" id="{710AB18E-23BD-4903-BC04-0F0B9F40ED3E}"/>
            </a:ext>
          </a:extLst>
        </xdr:cNvPr>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46" name="フローチャート: 判断 445">
          <a:extLst>
            <a:ext uri="{FF2B5EF4-FFF2-40B4-BE49-F238E27FC236}">
              <a16:creationId xmlns:a16="http://schemas.microsoft.com/office/drawing/2014/main" id="{70076B3E-DEE7-42A6-9319-F36F9A978DAD}"/>
            </a:ext>
          </a:extLst>
        </xdr:cNvPr>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AA9144AB-95C8-4915-9498-56C04C4E1EA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B407B101-CDAE-4363-AA78-5C8FBA564D1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BB38E572-2CE4-4246-BDD7-1287C3B4FF1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2147CDD-CA75-40CE-B393-E9A6AB1CCB6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F7984F81-9DB7-46BD-B9F5-D01C807D8CA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125526</xdr:rowOff>
    </xdr:from>
    <xdr:to>
      <xdr:col>116</xdr:col>
      <xdr:colOff>114300</xdr:colOff>
      <xdr:row>40</xdr:row>
      <xdr:rowOff>55676</xdr:rowOff>
    </xdr:to>
    <xdr:sp macro="" textlink="">
      <xdr:nvSpPr>
        <xdr:cNvPr id="452" name="楕円 451">
          <a:extLst>
            <a:ext uri="{FF2B5EF4-FFF2-40B4-BE49-F238E27FC236}">
              <a16:creationId xmlns:a16="http://schemas.microsoft.com/office/drawing/2014/main" id="{2B1F72EB-C407-4101-B399-C307F2966E8A}"/>
            </a:ext>
          </a:extLst>
        </xdr:cNvPr>
        <xdr:cNvSpPr/>
      </xdr:nvSpPr>
      <xdr:spPr>
        <a:xfrm>
          <a:off x="22110700" y="68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148403</xdr:rowOff>
    </xdr:from>
    <xdr:ext cx="469744" cy="259045"/>
    <xdr:sp macro="" textlink="">
      <xdr:nvSpPr>
        <xdr:cNvPr id="453" name="【認定こども園・幼稚園・保育所】&#10;一人当たり面積該当値テキスト">
          <a:extLst>
            <a:ext uri="{FF2B5EF4-FFF2-40B4-BE49-F238E27FC236}">
              <a16:creationId xmlns:a16="http://schemas.microsoft.com/office/drawing/2014/main" id="{29E2EE17-053B-4C69-B37A-703C59DC6CAA}"/>
            </a:ext>
          </a:extLst>
        </xdr:cNvPr>
        <xdr:cNvSpPr txBox="1"/>
      </xdr:nvSpPr>
      <xdr:spPr>
        <a:xfrm>
          <a:off x="22199600" y="666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132842</xdr:rowOff>
    </xdr:from>
    <xdr:to>
      <xdr:col>112</xdr:col>
      <xdr:colOff>38100</xdr:colOff>
      <xdr:row>40</xdr:row>
      <xdr:rowOff>62992</xdr:rowOff>
    </xdr:to>
    <xdr:sp macro="" textlink="">
      <xdr:nvSpPr>
        <xdr:cNvPr id="454" name="楕円 453">
          <a:extLst>
            <a:ext uri="{FF2B5EF4-FFF2-40B4-BE49-F238E27FC236}">
              <a16:creationId xmlns:a16="http://schemas.microsoft.com/office/drawing/2014/main" id="{FDFAEBBF-5BE4-44A2-AA0E-886B0870A707}"/>
            </a:ext>
          </a:extLst>
        </xdr:cNvPr>
        <xdr:cNvSpPr/>
      </xdr:nvSpPr>
      <xdr:spPr>
        <a:xfrm>
          <a:off x="21272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4876</xdr:rowOff>
    </xdr:from>
    <xdr:to>
      <xdr:col>116</xdr:col>
      <xdr:colOff>63500</xdr:colOff>
      <xdr:row>40</xdr:row>
      <xdr:rowOff>12192</xdr:rowOff>
    </xdr:to>
    <xdr:cxnSp macro="">
      <xdr:nvCxnSpPr>
        <xdr:cNvPr id="455" name="直線コネクタ 454">
          <a:extLst>
            <a:ext uri="{FF2B5EF4-FFF2-40B4-BE49-F238E27FC236}">
              <a16:creationId xmlns:a16="http://schemas.microsoft.com/office/drawing/2014/main" id="{5CF8F7ED-D570-4BFE-94EA-9DF2B4FAC9C4}"/>
            </a:ext>
          </a:extLst>
        </xdr:cNvPr>
        <xdr:cNvCxnSpPr/>
      </xdr:nvCxnSpPr>
      <xdr:spPr>
        <a:xfrm flipV="1">
          <a:off x="21323300" y="6862876"/>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125070</xdr:rowOff>
    </xdr:from>
    <xdr:to>
      <xdr:col>107</xdr:col>
      <xdr:colOff>101600</xdr:colOff>
      <xdr:row>39</xdr:row>
      <xdr:rowOff>55220</xdr:rowOff>
    </xdr:to>
    <xdr:sp macro="" textlink="">
      <xdr:nvSpPr>
        <xdr:cNvPr id="456" name="楕円 455">
          <a:extLst>
            <a:ext uri="{FF2B5EF4-FFF2-40B4-BE49-F238E27FC236}">
              <a16:creationId xmlns:a16="http://schemas.microsoft.com/office/drawing/2014/main" id="{6CA94C89-7152-4081-94B4-79567BE5DFBA}"/>
            </a:ext>
          </a:extLst>
        </xdr:cNvPr>
        <xdr:cNvSpPr/>
      </xdr:nvSpPr>
      <xdr:spPr>
        <a:xfrm>
          <a:off x="20383500" y="66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4420</xdr:rowOff>
    </xdr:from>
    <xdr:to>
      <xdr:col>111</xdr:col>
      <xdr:colOff>177800</xdr:colOff>
      <xdr:row>40</xdr:row>
      <xdr:rowOff>12192</xdr:rowOff>
    </xdr:to>
    <xdr:cxnSp macro="">
      <xdr:nvCxnSpPr>
        <xdr:cNvPr id="457" name="直線コネクタ 456">
          <a:extLst>
            <a:ext uri="{FF2B5EF4-FFF2-40B4-BE49-F238E27FC236}">
              <a16:creationId xmlns:a16="http://schemas.microsoft.com/office/drawing/2014/main" id="{B3BF28AF-A7BF-4EE6-86FD-28855A063EA0}"/>
            </a:ext>
          </a:extLst>
        </xdr:cNvPr>
        <xdr:cNvCxnSpPr/>
      </xdr:nvCxnSpPr>
      <xdr:spPr>
        <a:xfrm>
          <a:off x="20434300" y="6690970"/>
          <a:ext cx="889000" cy="17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137871</xdr:rowOff>
    </xdr:from>
    <xdr:to>
      <xdr:col>102</xdr:col>
      <xdr:colOff>165100</xdr:colOff>
      <xdr:row>33</xdr:row>
      <xdr:rowOff>68021</xdr:rowOff>
    </xdr:to>
    <xdr:sp macro="" textlink="">
      <xdr:nvSpPr>
        <xdr:cNvPr id="458" name="楕円 457">
          <a:extLst>
            <a:ext uri="{FF2B5EF4-FFF2-40B4-BE49-F238E27FC236}">
              <a16:creationId xmlns:a16="http://schemas.microsoft.com/office/drawing/2014/main" id="{D3380C5C-EFFE-453F-873B-5C5F6154A930}"/>
            </a:ext>
          </a:extLst>
        </xdr:cNvPr>
        <xdr:cNvSpPr/>
      </xdr:nvSpPr>
      <xdr:spPr>
        <a:xfrm>
          <a:off x="19494500" y="562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17221</xdr:rowOff>
    </xdr:from>
    <xdr:to>
      <xdr:col>107</xdr:col>
      <xdr:colOff>50800</xdr:colOff>
      <xdr:row>39</xdr:row>
      <xdr:rowOff>4420</xdr:rowOff>
    </xdr:to>
    <xdr:cxnSp macro="">
      <xdr:nvCxnSpPr>
        <xdr:cNvPr id="459" name="直線コネクタ 458">
          <a:extLst>
            <a:ext uri="{FF2B5EF4-FFF2-40B4-BE49-F238E27FC236}">
              <a16:creationId xmlns:a16="http://schemas.microsoft.com/office/drawing/2014/main" id="{5871DC16-2E60-4432-8470-2004292D3A49}"/>
            </a:ext>
          </a:extLst>
        </xdr:cNvPr>
        <xdr:cNvCxnSpPr/>
      </xdr:nvCxnSpPr>
      <xdr:spPr>
        <a:xfrm>
          <a:off x="19545300" y="5675071"/>
          <a:ext cx="889000" cy="101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70578</xdr:rowOff>
    </xdr:from>
    <xdr:ext cx="469744" cy="259045"/>
    <xdr:sp macro="" textlink="">
      <xdr:nvSpPr>
        <xdr:cNvPr id="460" name="n_1aveValue【認定こども園・幼稚園・保育所】&#10;一人当たり面積">
          <a:extLst>
            <a:ext uri="{FF2B5EF4-FFF2-40B4-BE49-F238E27FC236}">
              <a16:creationId xmlns:a16="http://schemas.microsoft.com/office/drawing/2014/main" id="{47FAB57D-6034-417B-8A38-D55132742C27}"/>
            </a:ext>
          </a:extLst>
        </xdr:cNvPr>
        <xdr:cNvSpPr txBox="1"/>
      </xdr:nvSpPr>
      <xdr:spPr>
        <a:xfrm>
          <a:off x="210757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41318</xdr:rowOff>
    </xdr:from>
    <xdr:ext cx="469744" cy="259045"/>
    <xdr:sp macro="" textlink="">
      <xdr:nvSpPr>
        <xdr:cNvPr id="461" name="n_2aveValue【認定こども園・幼稚園・保育所】&#10;一人当たり面積">
          <a:extLst>
            <a:ext uri="{FF2B5EF4-FFF2-40B4-BE49-F238E27FC236}">
              <a16:creationId xmlns:a16="http://schemas.microsoft.com/office/drawing/2014/main" id="{11E99568-F845-4E6B-99C5-E8EE08B2250B}"/>
            </a:ext>
          </a:extLst>
        </xdr:cNvPr>
        <xdr:cNvSpPr txBox="1"/>
      </xdr:nvSpPr>
      <xdr:spPr>
        <a:xfrm>
          <a:off x="20199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36745</xdr:rowOff>
    </xdr:from>
    <xdr:ext cx="469744" cy="259045"/>
    <xdr:sp macro="" textlink="">
      <xdr:nvSpPr>
        <xdr:cNvPr id="462" name="n_3aveValue【認定こども園・幼稚園・保育所】&#10;一人当たり面積">
          <a:extLst>
            <a:ext uri="{FF2B5EF4-FFF2-40B4-BE49-F238E27FC236}">
              <a16:creationId xmlns:a16="http://schemas.microsoft.com/office/drawing/2014/main" id="{AF76BE5E-A6B6-4A72-ABE7-75CE0E8F3BC1}"/>
            </a:ext>
          </a:extLst>
        </xdr:cNvPr>
        <xdr:cNvSpPr txBox="1"/>
      </xdr:nvSpPr>
      <xdr:spPr>
        <a:xfrm>
          <a:off x="19310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79519</xdr:rowOff>
    </xdr:from>
    <xdr:ext cx="469744" cy="259045"/>
    <xdr:sp macro="" textlink="">
      <xdr:nvSpPr>
        <xdr:cNvPr id="463" name="n_1mainValue【認定こども園・幼稚園・保育所】&#10;一人当たり面積">
          <a:extLst>
            <a:ext uri="{FF2B5EF4-FFF2-40B4-BE49-F238E27FC236}">
              <a16:creationId xmlns:a16="http://schemas.microsoft.com/office/drawing/2014/main" id="{92BE2FD7-24BB-4243-99F0-337F44C3BFEA}"/>
            </a:ext>
          </a:extLst>
        </xdr:cNvPr>
        <xdr:cNvSpPr txBox="1"/>
      </xdr:nvSpPr>
      <xdr:spPr>
        <a:xfrm>
          <a:off x="210757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71746</xdr:rowOff>
    </xdr:from>
    <xdr:ext cx="469744" cy="259045"/>
    <xdr:sp macro="" textlink="">
      <xdr:nvSpPr>
        <xdr:cNvPr id="464" name="n_2mainValue【認定こども園・幼稚園・保育所】&#10;一人当たり面積">
          <a:extLst>
            <a:ext uri="{FF2B5EF4-FFF2-40B4-BE49-F238E27FC236}">
              <a16:creationId xmlns:a16="http://schemas.microsoft.com/office/drawing/2014/main" id="{F158D2A4-A8AC-4B72-8A99-54C4A9A4C750}"/>
            </a:ext>
          </a:extLst>
        </xdr:cNvPr>
        <xdr:cNvSpPr txBox="1"/>
      </xdr:nvSpPr>
      <xdr:spPr>
        <a:xfrm>
          <a:off x="20199427" y="641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84548</xdr:rowOff>
    </xdr:from>
    <xdr:ext cx="469744" cy="259045"/>
    <xdr:sp macro="" textlink="">
      <xdr:nvSpPr>
        <xdr:cNvPr id="465" name="n_3mainValue【認定こども園・幼稚園・保育所】&#10;一人当たり面積">
          <a:extLst>
            <a:ext uri="{FF2B5EF4-FFF2-40B4-BE49-F238E27FC236}">
              <a16:creationId xmlns:a16="http://schemas.microsoft.com/office/drawing/2014/main" id="{680C072F-4F35-4177-B072-7836D84828F1}"/>
            </a:ext>
          </a:extLst>
        </xdr:cNvPr>
        <xdr:cNvSpPr txBox="1"/>
      </xdr:nvSpPr>
      <xdr:spPr>
        <a:xfrm>
          <a:off x="19310427" y="539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a:extLst>
            <a:ext uri="{FF2B5EF4-FFF2-40B4-BE49-F238E27FC236}">
              <a16:creationId xmlns:a16="http://schemas.microsoft.com/office/drawing/2014/main" id="{21EDD5DC-4505-4BD6-9585-F876CB5A1E1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a:extLst>
            <a:ext uri="{FF2B5EF4-FFF2-40B4-BE49-F238E27FC236}">
              <a16:creationId xmlns:a16="http://schemas.microsoft.com/office/drawing/2014/main" id="{B9DFA633-C774-4AA4-B0D3-CE639D4AAD9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a:extLst>
            <a:ext uri="{FF2B5EF4-FFF2-40B4-BE49-F238E27FC236}">
              <a16:creationId xmlns:a16="http://schemas.microsoft.com/office/drawing/2014/main" id="{2BA15085-92EB-499C-AD52-CAB84F02D56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a:extLst>
            <a:ext uri="{FF2B5EF4-FFF2-40B4-BE49-F238E27FC236}">
              <a16:creationId xmlns:a16="http://schemas.microsoft.com/office/drawing/2014/main" id="{BB70FC23-BBE7-4828-A29F-2CD0A597BEB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a:extLst>
            <a:ext uri="{FF2B5EF4-FFF2-40B4-BE49-F238E27FC236}">
              <a16:creationId xmlns:a16="http://schemas.microsoft.com/office/drawing/2014/main" id="{3117C676-A800-43CD-A6A7-16D45F63F42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a:extLst>
            <a:ext uri="{FF2B5EF4-FFF2-40B4-BE49-F238E27FC236}">
              <a16:creationId xmlns:a16="http://schemas.microsoft.com/office/drawing/2014/main" id="{7972E154-2864-4739-B1F0-7B01D67E7B2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a:extLst>
            <a:ext uri="{FF2B5EF4-FFF2-40B4-BE49-F238E27FC236}">
              <a16:creationId xmlns:a16="http://schemas.microsoft.com/office/drawing/2014/main" id="{E37D1F80-6805-4E18-A13C-1403F5869C3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a:extLst>
            <a:ext uri="{FF2B5EF4-FFF2-40B4-BE49-F238E27FC236}">
              <a16:creationId xmlns:a16="http://schemas.microsoft.com/office/drawing/2014/main" id="{13BD7CA4-F0A7-410E-8DC4-77D6E78A2FE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a:extLst>
            <a:ext uri="{FF2B5EF4-FFF2-40B4-BE49-F238E27FC236}">
              <a16:creationId xmlns:a16="http://schemas.microsoft.com/office/drawing/2014/main" id="{5F3AD0B2-1FBF-4169-8651-3EC15D7EBAE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a:extLst>
            <a:ext uri="{FF2B5EF4-FFF2-40B4-BE49-F238E27FC236}">
              <a16:creationId xmlns:a16="http://schemas.microsoft.com/office/drawing/2014/main" id="{8CB7BBCB-7912-4D5B-BF58-D75FD6B3418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a:extLst>
            <a:ext uri="{FF2B5EF4-FFF2-40B4-BE49-F238E27FC236}">
              <a16:creationId xmlns:a16="http://schemas.microsoft.com/office/drawing/2014/main" id="{3259939F-1BA6-4C37-8F6E-BC8022D5165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a:extLst>
            <a:ext uri="{FF2B5EF4-FFF2-40B4-BE49-F238E27FC236}">
              <a16:creationId xmlns:a16="http://schemas.microsoft.com/office/drawing/2014/main" id="{12D4C1AB-2B4E-4783-BD97-FAA400AFBCEB}"/>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a:extLst>
            <a:ext uri="{FF2B5EF4-FFF2-40B4-BE49-F238E27FC236}">
              <a16:creationId xmlns:a16="http://schemas.microsoft.com/office/drawing/2014/main" id="{E44A3DA4-D53F-45B0-9AB2-B6723B1883B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a:extLst>
            <a:ext uri="{FF2B5EF4-FFF2-40B4-BE49-F238E27FC236}">
              <a16:creationId xmlns:a16="http://schemas.microsoft.com/office/drawing/2014/main" id="{C4C0757C-4D97-46F8-A564-5596EACFA31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a:extLst>
            <a:ext uri="{FF2B5EF4-FFF2-40B4-BE49-F238E27FC236}">
              <a16:creationId xmlns:a16="http://schemas.microsoft.com/office/drawing/2014/main" id="{BCFF114F-D81C-44B3-B199-C1882893EC4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a:extLst>
            <a:ext uri="{FF2B5EF4-FFF2-40B4-BE49-F238E27FC236}">
              <a16:creationId xmlns:a16="http://schemas.microsoft.com/office/drawing/2014/main" id="{678CE898-05D9-4440-A6FE-4FBCBF30BF9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a:extLst>
            <a:ext uri="{FF2B5EF4-FFF2-40B4-BE49-F238E27FC236}">
              <a16:creationId xmlns:a16="http://schemas.microsoft.com/office/drawing/2014/main" id="{69CF3D6A-F679-468C-A376-79562116B42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a:extLst>
            <a:ext uri="{FF2B5EF4-FFF2-40B4-BE49-F238E27FC236}">
              <a16:creationId xmlns:a16="http://schemas.microsoft.com/office/drawing/2014/main" id="{47974F0B-E37D-4119-B2B3-35C25B57A56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a:extLst>
            <a:ext uri="{FF2B5EF4-FFF2-40B4-BE49-F238E27FC236}">
              <a16:creationId xmlns:a16="http://schemas.microsoft.com/office/drawing/2014/main" id="{7DE56070-7CBE-4EF1-A7F5-25C40F885DF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a:extLst>
            <a:ext uri="{FF2B5EF4-FFF2-40B4-BE49-F238E27FC236}">
              <a16:creationId xmlns:a16="http://schemas.microsoft.com/office/drawing/2014/main" id="{181C961D-8E23-4058-9BC5-8B7B844982B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a:extLst>
            <a:ext uri="{FF2B5EF4-FFF2-40B4-BE49-F238E27FC236}">
              <a16:creationId xmlns:a16="http://schemas.microsoft.com/office/drawing/2014/main" id="{C54D7ECB-3C24-4046-8C6E-1AF213C629A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a:extLst>
            <a:ext uri="{FF2B5EF4-FFF2-40B4-BE49-F238E27FC236}">
              <a16:creationId xmlns:a16="http://schemas.microsoft.com/office/drawing/2014/main" id="{C50FB396-DDA2-4C1F-BAAB-921F54F96A11}"/>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a:extLst>
            <a:ext uri="{FF2B5EF4-FFF2-40B4-BE49-F238E27FC236}">
              <a16:creationId xmlns:a16="http://schemas.microsoft.com/office/drawing/2014/main" id="{4D127BEC-34F6-422F-AA89-C220C2F6106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C57532DC-3B83-47C6-BDD8-19FFD57E726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a:extLst>
            <a:ext uri="{FF2B5EF4-FFF2-40B4-BE49-F238E27FC236}">
              <a16:creationId xmlns:a16="http://schemas.microsoft.com/office/drawing/2014/main" id="{114B88C6-BEDB-4906-8028-304F9EF8C67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91" name="直線コネクタ 490">
          <a:extLst>
            <a:ext uri="{FF2B5EF4-FFF2-40B4-BE49-F238E27FC236}">
              <a16:creationId xmlns:a16="http://schemas.microsoft.com/office/drawing/2014/main" id="{321498BA-EE94-45CB-A7FE-7EE16AE949E3}"/>
            </a:ext>
          </a:extLst>
        </xdr:cNvPr>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92" name="【学校施設】&#10;有形固定資産減価償却率最小値テキスト">
          <a:extLst>
            <a:ext uri="{FF2B5EF4-FFF2-40B4-BE49-F238E27FC236}">
              <a16:creationId xmlns:a16="http://schemas.microsoft.com/office/drawing/2014/main" id="{45776B5C-0CDE-4557-9E15-914558F0C66D}"/>
            </a:ext>
          </a:extLst>
        </xdr:cNvPr>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93" name="直線コネクタ 492">
          <a:extLst>
            <a:ext uri="{FF2B5EF4-FFF2-40B4-BE49-F238E27FC236}">
              <a16:creationId xmlns:a16="http://schemas.microsoft.com/office/drawing/2014/main" id="{469DFC7A-E1F1-4184-9A1F-BFB971C04816}"/>
            </a:ext>
          </a:extLst>
        </xdr:cNvPr>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94" name="【学校施設】&#10;有形固定資産減価償却率最大値テキスト">
          <a:extLst>
            <a:ext uri="{FF2B5EF4-FFF2-40B4-BE49-F238E27FC236}">
              <a16:creationId xmlns:a16="http://schemas.microsoft.com/office/drawing/2014/main" id="{44A2BD30-D236-41CF-A83E-B96ABF5030C8}"/>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95" name="直線コネクタ 494">
          <a:extLst>
            <a:ext uri="{FF2B5EF4-FFF2-40B4-BE49-F238E27FC236}">
              <a16:creationId xmlns:a16="http://schemas.microsoft.com/office/drawing/2014/main" id="{8D9C27A4-E544-4542-ACFD-A756871AF665}"/>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96" name="【学校施設】&#10;有形固定資産減価償却率平均値テキスト">
          <a:extLst>
            <a:ext uri="{FF2B5EF4-FFF2-40B4-BE49-F238E27FC236}">
              <a16:creationId xmlns:a16="http://schemas.microsoft.com/office/drawing/2014/main" id="{94936FCA-6A2A-402D-B3EF-938338FDC8F4}"/>
            </a:ext>
          </a:extLst>
        </xdr:cNvPr>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7" name="フローチャート: 判断 496">
          <a:extLst>
            <a:ext uri="{FF2B5EF4-FFF2-40B4-BE49-F238E27FC236}">
              <a16:creationId xmlns:a16="http://schemas.microsoft.com/office/drawing/2014/main" id="{48A84D6F-1050-4D0F-A884-B1A7B60DF24C}"/>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98" name="フローチャート: 判断 497">
          <a:extLst>
            <a:ext uri="{FF2B5EF4-FFF2-40B4-BE49-F238E27FC236}">
              <a16:creationId xmlns:a16="http://schemas.microsoft.com/office/drawing/2014/main" id="{50602AD2-2BEE-4312-85EB-39BD9795A8C7}"/>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99" name="フローチャート: 判断 498">
          <a:extLst>
            <a:ext uri="{FF2B5EF4-FFF2-40B4-BE49-F238E27FC236}">
              <a16:creationId xmlns:a16="http://schemas.microsoft.com/office/drawing/2014/main" id="{E2011534-19E4-48BA-A517-FCDD148CF2F3}"/>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00" name="フローチャート: 判断 499">
          <a:extLst>
            <a:ext uri="{FF2B5EF4-FFF2-40B4-BE49-F238E27FC236}">
              <a16:creationId xmlns:a16="http://schemas.microsoft.com/office/drawing/2014/main" id="{5830EB1F-C777-42D8-A81D-E5DDECEB0F26}"/>
            </a:ext>
          </a:extLst>
        </xdr:cNvPr>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2E26AEF9-F361-4D44-9F33-3E7F667D3F3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81DD8784-421D-4659-8147-280DFB099D7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95DB8426-8242-48A3-B1DB-0F062CF03F1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8A58F5B2-BEE7-4802-B96B-6636592AF0E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4958A6B9-58A8-4896-96CB-2F3A1AFE693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506" name="楕円 505">
          <a:extLst>
            <a:ext uri="{FF2B5EF4-FFF2-40B4-BE49-F238E27FC236}">
              <a16:creationId xmlns:a16="http://schemas.microsoft.com/office/drawing/2014/main" id="{8E90FBDD-A8A5-4832-889C-3DECE6857BE9}"/>
            </a:ext>
          </a:extLst>
        </xdr:cNvPr>
        <xdr:cNvSpPr/>
      </xdr:nvSpPr>
      <xdr:spPr>
        <a:xfrm>
          <a:off x="162687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148426</xdr:rowOff>
    </xdr:from>
    <xdr:ext cx="405111" cy="259045"/>
    <xdr:sp macro="" textlink="">
      <xdr:nvSpPr>
        <xdr:cNvPr id="507" name="【学校施設】&#10;有形固定資産減価償却率該当値テキスト">
          <a:extLst>
            <a:ext uri="{FF2B5EF4-FFF2-40B4-BE49-F238E27FC236}">
              <a16:creationId xmlns:a16="http://schemas.microsoft.com/office/drawing/2014/main" id="{76DA5C8B-F5D3-4567-BF67-8F32605C6FA6}"/>
            </a:ext>
          </a:extLst>
        </xdr:cNvPr>
        <xdr:cNvSpPr txBox="1"/>
      </xdr:nvSpPr>
      <xdr:spPr>
        <a:xfrm>
          <a:off x="16357600" y="992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171269</xdr:rowOff>
    </xdr:from>
    <xdr:to>
      <xdr:col>81</xdr:col>
      <xdr:colOff>101600</xdr:colOff>
      <xdr:row>59</xdr:row>
      <xdr:rowOff>101419</xdr:rowOff>
    </xdr:to>
    <xdr:sp macro="" textlink="">
      <xdr:nvSpPr>
        <xdr:cNvPr id="508" name="楕円 507">
          <a:extLst>
            <a:ext uri="{FF2B5EF4-FFF2-40B4-BE49-F238E27FC236}">
              <a16:creationId xmlns:a16="http://schemas.microsoft.com/office/drawing/2014/main" id="{84213963-083A-4917-AB56-C0456DC41752}"/>
            </a:ext>
          </a:extLst>
        </xdr:cNvPr>
        <xdr:cNvSpPr/>
      </xdr:nvSpPr>
      <xdr:spPr>
        <a:xfrm>
          <a:off x="15430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4899</xdr:rowOff>
    </xdr:from>
    <xdr:to>
      <xdr:col>85</xdr:col>
      <xdr:colOff>127000</xdr:colOff>
      <xdr:row>59</xdr:row>
      <xdr:rowOff>50619</xdr:rowOff>
    </xdr:to>
    <xdr:cxnSp macro="">
      <xdr:nvCxnSpPr>
        <xdr:cNvPr id="509" name="直線コネクタ 508">
          <a:extLst>
            <a:ext uri="{FF2B5EF4-FFF2-40B4-BE49-F238E27FC236}">
              <a16:creationId xmlns:a16="http://schemas.microsoft.com/office/drawing/2014/main" id="{691B6903-6AB9-4621-A763-FC24F86EB88A}"/>
            </a:ext>
          </a:extLst>
        </xdr:cNvPr>
        <xdr:cNvCxnSpPr/>
      </xdr:nvCxnSpPr>
      <xdr:spPr>
        <a:xfrm flipV="1">
          <a:off x="15481300" y="1012044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158206</xdr:rowOff>
    </xdr:from>
    <xdr:to>
      <xdr:col>76</xdr:col>
      <xdr:colOff>165100</xdr:colOff>
      <xdr:row>58</xdr:row>
      <xdr:rowOff>88356</xdr:rowOff>
    </xdr:to>
    <xdr:sp macro="" textlink="">
      <xdr:nvSpPr>
        <xdr:cNvPr id="510" name="楕円 509">
          <a:extLst>
            <a:ext uri="{FF2B5EF4-FFF2-40B4-BE49-F238E27FC236}">
              <a16:creationId xmlns:a16="http://schemas.microsoft.com/office/drawing/2014/main" id="{97AA24B1-FA16-4106-A796-F30203C9E0BE}"/>
            </a:ext>
          </a:extLst>
        </xdr:cNvPr>
        <xdr:cNvSpPr/>
      </xdr:nvSpPr>
      <xdr:spPr>
        <a:xfrm>
          <a:off x="145415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37556</xdr:rowOff>
    </xdr:from>
    <xdr:to>
      <xdr:col>81</xdr:col>
      <xdr:colOff>50800</xdr:colOff>
      <xdr:row>59</xdr:row>
      <xdr:rowOff>50619</xdr:rowOff>
    </xdr:to>
    <xdr:cxnSp macro="">
      <xdr:nvCxnSpPr>
        <xdr:cNvPr id="511" name="直線コネクタ 510">
          <a:extLst>
            <a:ext uri="{FF2B5EF4-FFF2-40B4-BE49-F238E27FC236}">
              <a16:creationId xmlns:a16="http://schemas.microsoft.com/office/drawing/2014/main" id="{BCB21407-6011-4199-A9CF-EC8F1803B3A4}"/>
            </a:ext>
          </a:extLst>
        </xdr:cNvPr>
        <xdr:cNvCxnSpPr/>
      </xdr:nvCxnSpPr>
      <xdr:spPr>
        <a:xfrm>
          <a:off x="14592300" y="9981656"/>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125549</xdr:rowOff>
    </xdr:from>
    <xdr:to>
      <xdr:col>72</xdr:col>
      <xdr:colOff>38100</xdr:colOff>
      <xdr:row>59</xdr:row>
      <xdr:rowOff>55699</xdr:rowOff>
    </xdr:to>
    <xdr:sp macro="" textlink="">
      <xdr:nvSpPr>
        <xdr:cNvPr id="512" name="楕円 511">
          <a:extLst>
            <a:ext uri="{FF2B5EF4-FFF2-40B4-BE49-F238E27FC236}">
              <a16:creationId xmlns:a16="http://schemas.microsoft.com/office/drawing/2014/main" id="{BFDD44DD-FC51-456A-A799-1487A0AE73D7}"/>
            </a:ext>
          </a:extLst>
        </xdr:cNvPr>
        <xdr:cNvSpPr/>
      </xdr:nvSpPr>
      <xdr:spPr>
        <a:xfrm>
          <a:off x="13652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37556</xdr:rowOff>
    </xdr:from>
    <xdr:to>
      <xdr:col>76</xdr:col>
      <xdr:colOff>114300</xdr:colOff>
      <xdr:row>59</xdr:row>
      <xdr:rowOff>4899</xdr:rowOff>
    </xdr:to>
    <xdr:cxnSp macro="">
      <xdr:nvCxnSpPr>
        <xdr:cNvPr id="513" name="直線コネクタ 512">
          <a:extLst>
            <a:ext uri="{FF2B5EF4-FFF2-40B4-BE49-F238E27FC236}">
              <a16:creationId xmlns:a16="http://schemas.microsoft.com/office/drawing/2014/main" id="{F4163819-EB07-4555-9E15-B132E64663AE}"/>
            </a:ext>
          </a:extLst>
        </xdr:cNvPr>
        <xdr:cNvCxnSpPr/>
      </xdr:nvCxnSpPr>
      <xdr:spPr>
        <a:xfrm flipV="1">
          <a:off x="13703300" y="9981656"/>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514" name="n_1aveValue【学校施設】&#10;有形固定資産減価償却率">
          <a:extLst>
            <a:ext uri="{FF2B5EF4-FFF2-40B4-BE49-F238E27FC236}">
              <a16:creationId xmlns:a16="http://schemas.microsoft.com/office/drawing/2014/main" id="{99C0C991-88F1-4E55-9E0C-6764BAC73E28}"/>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15" name="n_2aveValue【学校施設】&#10;有形固定資産減価償却率">
          <a:extLst>
            <a:ext uri="{FF2B5EF4-FFF2-40B4-BE49-F238E27FC236}">
              <a16:creationId xmlns:a16="http://schemas.microsoft.com/office/drawing/2014/main" id="{1E82DF68-DEC9-463F-B74F-E8FE178DA0FB}"/>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117039</xdr:rowOff>
    </xdr:from>
    <xdr:ext cx="405111" cy="259045"/>
    <xdr:sp macro="" textlink="">
      <xdr:nvSpPr>
        <xdr:cNvPr id="516" name="n_3aveValue【学校施設】&#10;有形固定資産減価償却率">
          <a:extLst>
            <a:ext uri="{FF2B5EF4-FFF2-40B4-BE49-F238E27FC236}">
              <a16:creationId xmlns:a16="http://schemas.microsoft.com/office/drawing/2014/main" id="{5EAEDE99-C90C-4A05-A647-25DD031BCCD3}"/>
            </a:ext>
          </a:extLst>
        </xdr:cNvPr>
        <xdr:cNvSpPr txBox="1"/>
      </xdr:nvSpPr>
      <xdr:spPr>
        <a:xfrm>
          <a:off x="13500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92546</xdr:rowOff>
    </xdr:from>
    <xdr:ext cx="405111" cy="259045"/>
    <xdr:sp macro="" textlink="">
      <xdr:nvSpPr>
        <xdr:cNvPr id="517" name="n_1mainValue【学校施設】&#10;有形固定資産減価償却率">
          <a:extLst>
            <a:ext uri="{FF2B5EF4-FFF2-40B4-BE49-F238E27FC236}">
              <a16:creationId xmlns:a16="http://schemas.microsoft.com/office/drawing/2014/main" id="{7036F9DF-E3F2-424B-AB48-E678E9C37C82}"/>
            </a:ext>
          </a:extLst>
        </xdr:cNvPr>
        <xdr:cNvSpPr txBox="1"/>
      </xdr:nvSpPr>
      <xdr:spPr>
        <a:xfrm>
          <a:off x="152660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104883</xdr:rowOff>
    </xdr:from>
    <xdr:ext cx="405111" cy="259045"/>
    <xdr:sp macro="" textlink="">
      <xdr:nvSpPr>
        <xdr:cNvPr id="518" name="n_2mainValue【学校施設】&#10;有形固定資産減価償却率">
          <a:extLst>
            <a:ext uri="{FF2B5EF4-FFF2-40B4-BE49-F238E27FC236}">
              <a16:creationId xmlns:a16="http://schemas.microsoft.com/office/drawing/2014/main" id="{BA3EBACD-C23E-4BDC-8AFB-F2ED9BFFA0B6}"/>
            </a:ext>
          </a:extLst>
        </xdr:cNvPr>
        <xdr:cNvSpPr txBox="1"/>
      </xdr:nvSpPr>
      <xdr:spPr>
        <a:xfrm>
          <a:off x="143897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72226</xdr:rowOff>
    </xdr:from>
    <xdr:ext cx="405111" cy="259045"/>
    <xdr:sp macro="" textlink="">
      <xdr:nvSpPr>
        <xdr:cNvPr id="519" name="n_3mainValue【学校施設】&#10;有形固定資産減価償却率">
          <a:extLst>
            <a:ext uri="{FF2B5EF4-FFF2-40B4-BE49-F238E27FC236}">
              <a16:creationId xmlns:a16="http://schemas.microsoft.com/office/drawing/2014/main" id="{3A6F011D-58D7-42F5-ACC9-1881263A6D07}"/>
            </a:ext>
          </a:extLst>
        </xdr:cNvPr>
        <xdr:cNvSpPr txBox="1"/>
      </xdr:nvSpPr>
      <xdr:spPr>
        <a:xfrm>
          <a:off x="13500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75E1C4FF-189F-4A57-BDE0-DD2F744CCB0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61CCE94A-2A6C-4235-AC03-B5CF991B452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EFF82908-9794-4AFA-B155-7D988EF86B2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D4195DD8-F193-4B7E-944A-872FB888C48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610528C7-B80F-4E34-827F-18870D4BD55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74F74F4D-14A3-42AD-A8D4-897261C51A5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3536E6F0-13F9-46F1-82AC-DC886512EE3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4F3EBAE4-BEA4-4351-AC93-3C95A4A9142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a16="http://schemas.microsoft.com/office/drawing/2014/main" id="{96B2B9B3-8F8C-46A6-9A93-5F47FCDFE6F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a16="http://schemas.microsoft.com/office/drawing/2014/main" id="{6FD4A9D2-A430-4054-B193-EB9B5CAC6E8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0" name="直線コネクタ 529">
          <a:extLst>
            <a:ext uri="{FF2B5EF4-FFF2-40B4-BE49-F238E27FC236}">
              <a16:creationId xmlns:a16="http://schemas.microsoft.com/office/drawing/2014/main" id="{804743FF-CC28-4EFC-B439-D1A2E190497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1" name="テキスト ボックス 530">
          <a:extLst>
            <a:ext uri="{FF2B5EF4-FFF2-40B4-BE49-F238E27FC236}">
              <a16:creationId xmlns:a16="http://schemas.microsoft.com/office/drawing/2014/main" id="{FC508422-4193-4D09-8BA4-14C198F9445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2" name="直線コネクタ 531">
          <a:extLst>
            <a:ext uri="{FF2B5EF4-FFF2-40B4-BE49-F238E27FC236}">
              <a16:creationId xmlns:a16="http://schemas.microsoft.com/office/drawing/2014/main" id="{DA94C74B-978F-4CC6-8F8E-1D77DB77AC3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3" name="テキスト ボックス 532">
          <a:extLst>
            <a:ext uri="{FF2B5EF4-FFF2-40B4-BE49-F238E27FC236}">
              <a16:creationId xmlns:a16="http://schemas.microsoft.com/office/drawing/2014/main" id="{1B9D53EF-EDFA-43FF-A755-A63D84FD42A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4" name="直線コネクタ 533">
          <a:extLst>
            <a:ext uri="{FF2B5EF4-FFF2-40B4-BE49-F238E27FC236}">
              <a16:creationId xmlns:a16="http://schemas.microsoft.com/office/drawing/2014/main" id="{AB8B5EDB-45BD-4FA6-B38A-E2F153BEC92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5" name="テキスト ボックス 534">
          <a:extLst>
            <a:ext uri="{FF2B5EF4-FFF2-40B4-BE49-F238E27FC236}">
              <a16:creationId xmlns:a16="http://schemas.microsoft.com/office/drawing/2014/main" id="{C9D508D2-A07D-4253-9CA8-03418543616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6" name="直線コネクタ 535">
          <a:extLst>
            <a:ext uri="{FF2B5EF4-FFF2-40B4-BE49-F238E27FC236}">
              <a16:creationId xmlns:a16="http://schemas.microsoft.com/office/drawing/2014/main" id="{64DF7A36-0271-4CC0-8984-60E466978B0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7" name="テキスト ボックス 536">
          <a:extLst>
            <a:ext uri="{FF2B5EF4-FFF2-40B4-BE49-F238E27FC236}">
              <a16:creationId xmlns:a16="http://schemas.microsoft.com/office/drawing/2014/main" id="{D36482DE-A009-4A5F-9990-9C89EB9DA91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8" name="直線コネクタ 537">
          <a:extLst>
            <a:ext uri="{FF2B5EF4-FFF2-40B4-BE49-F238E27FC236}">
              <a16:creationId xmlns:a16="http://schemas.microsoft.com/office/drawing/2014/main" id="{C607D12D-AF40-487C-BCD0-7FDC16BFB59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9" name="テキスト ボックス 538">
          <a:extLst>
            <a:ext uri="{FF2B5EF4-FFF2-40B4-BE49-F238E27FC236}">
              <a16:creationId xmlns:a16="http://schemas.microsoft.com/office/drawing/2014/main" id="{3B093DAC-3263-428F-B002-AC2331ECD3D6}"/>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0" name="直線コネクタ 539">
          <a:extLst>
            <a:ext uri="{FF2B5EF4-FFF2-40B4-BE49-F238E27FC236}">
              <a16:creationId xmlns:a16="http://schemas.microsoft.com/office/drawing/2014/main" id="{6206FBF7-456D-47B4-8BAD-8450517CDB7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1" name="テキスト ボックス 540">
          <a:extLst>
            <a:ext uri="{FF2B5EF4-FFF2-40B4-BE49-F238E27FC236}">
              <a16:creationId xmlns:a16="http://schemas.microsoft.com/office/drawing/2014/main" id="{E0F9C88D-89F3-4482-AE97-600A763A5E1A}"/>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a:extLst>
            <a:ext uri="{FF2B5EF4-FFF2-40B4-BE49-F238E27FC236}">
              <a16:creationId xmlns:a16="http://schemas.microsoft.com/office/drawing/2014/main" id="{9CBB0B1D-7CF2-43AF-87E8-933DFE5083F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3" name="テキスト ボックス 542">
          <a:extLst>
            <a:ext uri="{FF2B5EF4-FFF2-40B4-BE49-F238E27FC236}">
              <a16:creationId xmlns:a16="http://schemas.microsoft.com/office/drawing/2014/main" id="{48C0990B-1961-426D-9C9E-31AAC952906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a:extLst>
            <a:ext uri="{FF2B5EF4-FFF2-40B4-BE49-F238E27FC236}">
              <a16:creationId xmlns:a16="http://schemas.microsoft.com/office/drawing/2014/main" id="{F543C7F0-8F03-4AAD-8FA0-D476B96D19E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59</xdr:row>
      <xdr:rowOff>48441</xdr:rowOff>
    </xdr:from>
    <xdr:to>
      <xdr:col>116</xdr:col>
      <xdr:colOff>62864</xdr:colOff>
      <xdr:row>63</xdr:row>
      <xdr:rowOff>128343</xdr:rowOff>
    </xdr:to>
    <xdr:cxnSp macro="">
      <xdr:nvCxnSpPr>
        <xdr:cNvPr id="545" name="直線コネクタ 544">
          <a:extLst>
            <a:ext uri="{FF2B5EF4-FFF2-40B4-BE49-F238E27FC236}">
              <a16:creationId xmlns:a16="http://schemas.microsoft.com/office/drawing/2014/main" id="{47B6A956-CB5D-47F3-B6EE-646D33F559B3}"/>
            </a:ext>
          </a:extLst>
        </xdr:cNvPr>
        <xdr:cNvCxnSpPr/>
      </xdr:nvCxnSpPr>
      <xdr:spPr>
        <a:xfrm flipV="1">
          <a:off x="22160864" y="10163991"/>
          <a:ext cx="0" cy="765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132170</xdr:rowOff>
    </xdr:from>
    <xdr:ext cx="469744" cy="259045"/>
    <xdr:sp macro="" textlink="">
      <xdr:nvSpPr>
        <xdr:cNvPr id="546" name="【学校施設】&#10;一人当たり面積最小値テキスト">
          <a:extLst>
            <a:ext uri="{FF2B5EF4-FFF2-40B4-BE49-F238E27FC236}">
              <a16:creationId xmlns:a16="http://schemas.microsoft.com/office/drawing/2014/main" id="{A4F37EAD-BC03-4973-B935-34CD0AE87746}"/>
            </a:ext>
          </a:extLst>
        </xdr:cNvPr>
        <xdr:cNvSpPr txBox="1"/>
      </xdr:nvSpPr>
      <xdr:spPr>
        <a:xfrm>
          <a:off x="22199600" y="1093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128343</xdr:rowOff>
    </xdr:from>
    <xdr:to>
      <xdr:col>116</xdr:col>
      <xdr:colOff>152400</xdr:colOff>
      <xdr:row>63</xdr:row>
      <xdr:rowOff>128343</xdr:rowOff>
    </xdr:to>
    <xdr:cxnSp macro="">
      <xdr:nvCxnSpPr>
        <xdr:cNvPr id="547" name="直線コネクタ 546">
          <a:extLst>
            <a:ext uri="{FF2B5EF4-FFF2-40B4-BE49-F238E27FC236}">
              <a16:creationId xmlns:a16="http://schemas.microsoft.com/office/drawing/2014/main" id="{8AD4CB11-4E21-4DB6-9B6E-4FB5EE408A91}"/>
            </a:ext>
          </a:extLst>
        </xdr:cNvPr>
        <xdr:cNvCxnSpPr/>
      </xdr:nvCxnSpPr>
      <xdr:spPr>
        <a:xfrm>
          <a:off x="22072600" y="10929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166568</xdr:rowOff>
    </xdr:from>
    <xdr:ext cx="469744" cy="259045"/>
    <xdr:sp macro="" textlink="">
      <xdr:nvSpPr>
        <xdr:cNvPr id="548" name="【学校施設】&#10;一人当たり面積最大値テキスト">
          <a:extLst>
            <a:ext uri="{FF2B5EF4-FFF2-40B4-BE49-F238E27FC236}">
              <a16:creationId xmlns:a16="http://schemas.microsoft.com/office/drawing/2014/main" id="{9AB02A67-4E4D-425A-8F7A-460978AA7E33}"/>
            </a:ext>
          </a:extLst>
        </xdr:cNvPr>
        <xdr:cNvSpPr txBox="1"/>
      </xdr:nvSpPr>
      <xdr:spPr>
        <a:xfrm>
          <a:off x="22199600" y="993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48441</xdr:rowOff>
    </xdr:from>
    <xdr:to>
      <xdr:col>116</xdr:col>
      <xdr:colOff>152400</xdr:colOff>
      <xdr:row>59</xdr:row>
      <xdr:rowOff>48441</xdr:rowOff>
    </xdr:to>
    <xdr:cxnSp macro="">
      <xdr:nvCxnSpPr>
        <xdr:cNvPr id="549" name="直線コネクタ 548">
          <a:extLst>
            <a:ext uri="{FF2B5EF4-FFF2-40B4-BE49-F238E27FC236}">
              <a16:creationId xmlns:a16="http://schemas.microsoft.com/office/drawing/2014/main" id="{4EC86246-32BF-43C5-AA1B-FAD222DC6B1C}"/>
            </a:ext>
          </a:extLst>
        </xdr:cNvPr>
        <xdr:cNvCxnSpPr/>
      </xdr:nvCxnSpPr>
      <xdr:spPr>
        <a:xfrm>
          <a:off x="22072600" y="1016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113482</xdr:rowOff>
    </xdr:from>
    <xdr:ext cx="469744" cy="259045"/>
    <xdr:sp macro="" textlink="">
      <xdr:nvSpPr>
        <xdr:cNvPr id="550" name="【学校施設】&#10;一人当たり面積平均値テキスト">
          <a:extLst>
            <a:ext uri="{FF2B5EF4-FFF2-40B4-BE49-F238E27FC236}">
              <a16:creationId xmlns:a16="http://schemas.microsoft.com/office/drawing/2014/main" id="{43884DD6-CCD9-4DE9-8E17-D2A7420818C5}"/>
            </a:ext>
          </a:extLst>
        </xdr:cNvPr>
        <xdr:cNvSpPr txBox="1"/>
      </xdr:nvSpPr>
      <xdr:spPr>
        <a:xfrm>
          <a:off x="22199600" y="1057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90605</xdr:rowOff>
    </xdr:from>
    <xdr:to>
      <xdr:col>116</xdr:col>
      <xdr:colOff>114300</xdr:colOff>
      <xdr:row>63</xdr:row>
      <xdr:rowOff>20755</xdr:rowOff>
    </xdr:to>
    <xdr:sp macro="" textlink="">
      <xdr:nvSpPr>
        <xdr:cNvPr id="551" name="フローチャート: 判断 550">
          <a:extLst>
            <a:ext uri="{FF2B5EF4-FFF2-40B4-BE49-F238E27FC236}">
              <a16:creationId xmlns:a16="http://schemas.microsoft.com/office/drawing/2014/main" id="{9C612ED9-895D-4615-8B0D-E9CDC0F1EEE4}"/>
            </a:ext>
          </a:extLst>
        </xdr:cNvPr>
        <xdr:cNvSpPr/>
      </xdr:nvSpPr>
      <xdr:spPr>
        <a:xfrm>
          <a:off x="22110700" y="10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60234</xdr:rowOff>
    </xdr:from>
    <xdr:to>
      <xdr:col>112</xdr:col>
      <xdr:colOff>38100</xdr:colOff>
      <xdr:row>62</xdr:row>
      <xdr:rowOff>161834</xdr:rowOff>
    </xdr:to>
    <xdr:sp macro="" textlink="">
      <xdr:nvSpPr>
        <xdr:cNvPr id="552" name="フローチャート: 判断 551">
          <a:extLst>
            <a:ext uri="{FF2B5EF4-FFF2-40B4-BE49-F238E27FC236}">
              <a16:creationId xmlns:a16="http://schemas.microsoft.com/office/drawing/2014/main" id="{22D0E8AA-0DCA-4D16-B8EA-82054207B1CA}"/>
            </a:ext>
          </a:extLst>
        </xdr:cNvPr>
        <xdr:cNvSpPr/>
      </xdr:nvSpPr>
      <xdr:spPr>
        <a:xfrm>
          <a:off x="21272500" y="1069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89081</xdr:rowOff>
    </xdr:from>
    <xdr:to>
      <xdr:col>107</xdr:col>
      <xdr:colOff>101600</xdr:colOff>
      <xdr:row>63</xdr:row>
      <xdr:rowOff>19231</xdr:rowOff>
    </xdr:to>
    <xdr:sp macro="" textlink="">
      <xdr:nvSpPr>
        <xdr:cNvPr id="553" name="フローチャート: 判断 552">
          <a:extLst>
            <a:ext uri="{FF2B5EF4-FFF2-40B4-BE49-F238E27FC236}">
              <a16:creationId xmlns:a16="http://schemas.microsoft.com/office/drawing/2014/main" id="{50F14272-F85E-4743-81CA-56C5D1354111}"/>
            </a:ext>
          </a:extLst>
        </xdr:cNvPr>
        <xdr:cNvSpPr/>
      </xdr:nvSpPr>
      <xdr:spPr>
        <a:xfrm>
          <a:off x="20383500" y="1071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81244</xdr:rowOff>
    </xdr:from>
    <xdr:to>
      <xdr:col>102</xdr:col>
      <xdr:colOff>165100</xdr:colOff>
      <xdr:row>63</xdr:row>
      <xdr:rowOff>11394</xdr:rowOff>
    </xdr:to>
    <xdr:sp macro="" textlink="">
      <xdr:nvSpPr>
        <xdr:cNvPr id="554" name="フローチャート: 判断 553">
          <a:extLst>
            <a:ext uri="{FF2B5EF4-FFF2-40B4-BE49-F238E27FC236}">
              <a16:creationId xmlns:a16="http://schemas.microsoft.com/office/drawing/2014/main" id="{244D5133-E48D-4A03-8BFA-8DD76946EF6C}"/>
            </a:ext>
          </a:extLst>
        </xdr:cNvPr>
        <xdr:cNvSpPr/>
      </xdr:nvSpPr>
      <xdr:spPr>
        <a:xfrm>
          <a:off x="19494500" y="1071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861648F7-60BD-45E0-B6DB-836EB4ED9AD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88ADE4-CAF3-4084-ADF2-2D9DB02E79E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5D3CEB3A-E32A-4BE4-B432-5470CD6C00B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C0BC683B-CE47-48E8-92C7-61607436C8F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2BD8FEF5-FBB1-45B4-A17C-6DEC8C25CCC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110853</xdr:rowOff>
    </xdr:from>
    <xdr:to>
      <xdr:col>116</xdr:col>
      <xdr:colOff>114300</xdr:colOff>
      <xdr:row>63</xdr:row>
      <xdr:rowOff>41003</xdr:rowOff>
    </xdr:to>
    <xdr:sp macro="" textlink="">
      <xdr:nvSpPr>
        <xdr:cNvPr id="560" name="楕円 559">
          <a:extLst>
            <a:ext uri="{FF2B5EF4-FFF2-40B4-BE49-F238E27FC236}">
              <a16:creationId xmlns:a16="http://schemas.microsoft.com/office/drawing/2014/main" id="{63A984FD-2A36-49A0-AED7-1F862853CDC6}"/>
            </a:ext>
          </a:extLst>
        </xdr:cNvPr>
        <xdr:cNvSpPr/>
      </xdr:nvSpPr>
      <xdr:spPr>
        <a:xfrm>
          <a:off x="221107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89280</xdr:rowOff>
    </xdr:from>
    <xdr:ext cx="469744" cy="259045"/>
    <xdr:sp macro="" textlink="">
      <xdr:nvSpPr>
        <xdr:cNvPr id="561" name="【学校施設】&#10;一人当たり面積該当値テキスト">
          <a:extLst>
            <a:ext uri="{FF2B5EF4-FFF2-40B4-BE49-F238E27FC236}">
              <a16:creationId xmlns:a16="http://schemas.microsoft.com/office/drawing/2014/main" id="{6EFC2FDF-3D17-4A86-A3C3-6697024AF461}"/>
            </a:ext>
          </a:extLst>
        </xdr:cNvPr>
        <xdr:cNvSpPr txBox="1"/>
      </xdr:nvSpPr>
      <xdr:spPr>
        <a:xfrm>
          <a:off x="22199600" y="1071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89408</xdr:rowOff>
    </xdr:from>
    <xdr:to>
      <xdr:col>112</xdr:col>
      <xdr:colOff>38100</xdr:colOff>
      <xdr:row>63</xdr:row>
      <xdr:rowOff>19558</xdr:rowOff>
    </xdr:to>
    <xdr:sp macro="" textlink="">
      <xdr:nvSpPr>
        <xdr:cNvPr id="562" name="楕円 561">
          <a:extLst>
            <a:ext uri="{FF2B5EF4-FFF2-40B4-BE49-F238E27FC236}">
              <a16:creationId xmlns:a16="http://schemas.microsoft.com/office/drawing/2014/main" id="{F8D5C0C2-D6D7-4045-B0A9-E3F841451F1A}"/>
            </a:ext>
          </a:extLst>
        </xdr:cNvPr>
        <xdr:cNvSpPr/>
      </xdr:nvSpPr>
      <xdr:spPr>
        <a:xfrm>
          <a:off x="21272500" y="1071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140208</xdr:rowOff>
    </xdr:from>
    <xdr:to>
      <xdr:col>116</xdr:col>
      <xdr:colOff>63500</xdr:colOff>
      <xdr:row>62</xdr:row>
      <xdr:rowOff>161653</xdr:rowOff>
    </xdr:to>
    <xdr:cxnSp macro="">
      <xdr:nvCxnSpPr>
        <xdr:cNvPr id="563" name="直線コネクタ 562">
          <a:extLst>
            <a:ext uri="{FF2B5EF4-FFF2-40B4-BE49-F238E27FC236}">
              <a16:creationId xmlns:a16="http://schemas.microsoft.com/office/drawing/2014/main" id="{7F80D8E7-76C8-43D4-BACF-FA0185ECF19B}"/>
            </a:ext>
          </a:extLst>
        </xdr:cNvPr>
        <xdr:cNvCxnSpPr/>
      </xdr:nvCxnSpPr>
      <xdr:spPr>
        <a:xfrm>
          <a:off x="21323300" y="10770108"/>
          <a:ext cx="838200" cy="2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44014</xdr:rowOff>
    </xdr:from>
    <xdr:to>
      <xdr:col>107</xdr:col>
      <xdr:colOff>101600</xdr:colOff>
      <xdr:row>62</xdr:row>
      <xdr:rowOff>145614</xdr:rowOff>
    </xdr:to>
    <xdr:sp macro="" textlink="">
      <xdr:nvSpPr>
        <xdr:cNvPr id="564" name="楕円 563">
          <a:extLst>
            <a:ext uri="{FF2B5EF4-FFF2-40B4-BE49-F238E27FC236}">
              <a16:creationId xmlns:a16="http://schemas.microsoft.com/office/drawing/2014/main" id="{905CDE82-3CA0-4801-A57C-7B78B08613FB}"/>
            </a:ext>
          </a:extLst>
        </xdr:cNvPr>
        <xdr:cNvSpPr/>
      </xdr:nvSpPr>
      <xdr:spPr>
        <a:xfrm>
          <a:off x="20383500" y="106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94814</xdr:rowOff>
    </xdr:from>
    <xdr:to>
      <xdr:col>111</xdr:col>
      <xdr:colOff>177800</xdr:colOff>
      <xdr:row>62</xdr:row>
      <xdr:rowOff>140208</xdr:rowOff>
    </xdr:to>
    <xdr:cxnSp macro="">
      <xdr:nvCxnSpPr>
        <xdr:cNvPr id="565" name="直線コネクタ 564">
          <a:extLst>
            <a:ext uri="{FF2B5EF4-FFF2-40B4-BE49-F238E27FC236}">
              <a16:creationId xmlns:a16="http://schemas.microsoft.com/office/drawing/2014/main" id="{C92F5B91-4827-4C49-B251-7BC304EB2B4C}"/>
            </a:ext>
          </a:extLst>
        </xdr:cNvPr>
        <xdr:cNvCxnSpPr/>
      </xdr:nvCxnSpPr>
      <xdr:spPr>
        <a:xfrm>
          <a:off x="20434300" y="10724714"/>
          <a:ext cx="889000" cy="4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21046</xdr:rowOff>
    </xdr:from>
    <xdr:to>
      <xdr:col>102</xdr:col>
      <xdr:colOff>165100</xdr:colOff>
      <xdr:row>56</xdr:row>
      <xdr:rowOff>122646</xdr:rowOff>
    </xdr:to>
    <xdr:sp macro="" textlink="">
      <xdr:nvSpPr>
        <xdr:cNvPr id="566" name="楕円 565">
          <a:extLst>
            <a:ext uri="{FF2B5EF4-FFF2-40B4-BE49-F238E27FC236}">
              <a16:creationId xmlns:a16="http://schemas.microsoft.com/office/drawing/2014/main" id="{812FD693-D138-445F-A90F-1CBE94B8A00D}"/>
            </a:ext>
          </a:extLst>
        </xdr:cNvPr>
        <xdr:cNvSpPr/>
      </xdr:nvSpPr>
      <xdr:spPr>
        <a:xfrm>
          <a:off x="19494500" y="96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71846</xdr:rowOff>
    </xdr:from>
    <xdr:to>
      <xdr:col>107</xdr:col>
      <xdr:colOff>50800</xdr:colOff>
      <xdr:row>62</xdr:row>
      <xdr:rowOff>94814</xdr:rowOff>
    </xdr:to>
    <xdr:cxnSp macro="">
      <xdr:nvCxnSpPr>
        <xdr:cNvPr id="567" name="直線コネクタ 566">
          <a:extLst>
            <a:ext uri="{FF2B5EF4-FFF2-40B4-BE49-F238E27FC236}">
              <a16:creationId xmlns:a16="http://schemas.microsoft.com/office/drawing/2014/main" id="{4D70105D-DCB4-4C83-8B38-2B26771E880D}"/>
            </a:ext>
          </a:extLst>
        </xdr:cNvPr>
        <xdr:cNvCxnSpPr/>
      </xdr:nvCxnSpPr>
      <xdr:spPr>
        <a:xfrm>
          <a:off x="19545300" y="9673046"/>
          <a:ext cx="889000" cy="105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6911</xdr:rowOff>
    </xdr:from>
    <xdr:ext cx="469744" cy="259045"/>
    <xdr:sp macro="" textlink="">
      <xdr:nvSpPr>
        <xdr:cNvPr id="568" name="n_1aveValue【学校施設】&#10;一人当たり面積">
          <a:extLst>
            <a:ext uri="{FF2B5EF4-FFF2-40B4-BE49-F238E27FC236}">
              <a16:creationId xmlns:a16="http://schemas.microsoft.com/office/drawing/2014/main" id="{7B63FA25-14AB-45AE-AE42-F4FCE74FDCAE}"/>
            </a:ext>
          </a:extLst>
        </xdr:cNvPr>
        <xdr:cNvSpPr txBox="1"/>
      </xdr:nvSpPr>
      <xdr:spPr>
        <a:xfrm>
          <a:off x="21075727" y="1046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10358</xdr:rowOff>
    </xdr:from>
    <xdr:ext cx="469744" cy="259045"/>
    <xdr:sp macro="" textlink="">
      <xdr:nvSpPr>
        <xdr:cNvPr id="569" name="n_2aveValue【学校施設】&#10;一人当たり面積">
          <a:extLst>
            <a:ext uri="{FF2B5EF4-FFF2-40B4-BE49-F238E27FC236}">
              <a16:creationId xmlns:a16="http://schemas.microsoft.com/office/drawing/2014/main" id="{A559DCFD-6AE8-4C23-9D9A-C79996C1C8F3}"/>
            </a:ext>
          </a:extLst>
        </xdr:cNvPr>
        <xdr:cNvSpPr txBox="1"/>
      </xdr:nvSpPr>
      <xdr:spPr>
        <a:xfrm>
          <a:off x="20199427" y="1081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2521</xdr:rowOff>
    </xdr:from>
    <xdr:ext cx="469744" cy="259045"/>
    <xdr:sp macro="" textlink="">
      <xdr:nvSpPr>
        <xdr:cNvPr id="570" name="n_3aveValue【学校施設】&#10;一人当たり面積">
          <a:extLst>
            <a:ext uri="{FF2B5EF4-FFF2-40B4-BE49-F238E27FC236}">
              <a16:creationId xmlns:a16="http://schemas.microsoft.com/office/drawing/2014/main" id="{27276676-DE5D-4F58-86A4-A6F5DD24F83A}"/>
            </a:ext>
          </a:extLst>
        </xdr:cNvPr>
        <xdr:cNvSpPr txBox="1"/>
      </xdr:nvSpPr>
      <xdr:spPr>
        <a:xfrm>
          <a:off x="19310427" y="1080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10685</xdr:rowOff>
    </xdr:from>
    <xdr:ext cx="469744" cy="259045"/>
    <xdr:sp macro="" textlink="">
      <xdr:nvSpPr>
        <xdr:cNvPr id="571" name="n_1mainValue【学校施設】&#10;一人当たり面積">
          <a:extLst>
            <a:ext uri="{FF2B5EF4-FFF2-40B4-BE49-F238E27FC236}">
              <a16:creationId xmlns:a16="http://schemas.microsoft.com/office/drawing/2014/main" id="{894E69F3-05F5-438B-A139-1EE7C660A01A}"/>
            </a:ext>
          </a:extLst>
        </xdr:cNvPr>
        <xdr:cNvSpPr txBox="1"/>
      </xdr:nvSpPr>
      <xdr:spPr>
        <a:xfrm>
          <a:off x="21075727" y="108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162141</xdr:rowOff>
    </xdr:from>
    <xdr:ext cx="469744" cy="259045"/>
    <xdr:sp macro="" textlink="">
      <xdr:nvSpPr>
        <xdr:cNvPr id="572" name="n_2mainValue【学校施設】&#10;一人当たり面積">
          <a:extLst>
            <a:ext uri="{FF2B5EF4-FFF2-40B4-BE49-F238E27FC236}">
              <a16:creationId xmlns:a16="http://schemas.microsoft.com/office/drawing/2014/main" id="{2D045EC4-6013-48E8-B31F-063C2F9D6326}"/>
            </a:ext>
          </a:extLst>
        </xdr:cNvPr>
        <xdr:cNvSpPr txBox="1"/>
      </xdr:nvSpPr>
      <xdr:spPr>
        <a:xfrm>
          <a:off x="20199427" y="1044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54</xdr:row>
      <xdr:rowOff>139173</xdr:rowOff>
    </xdr:from>
    <xdr:ext cx="534377" cy="259045"/>
    <xdr:sp macro="" textlink="">
      <xdr:nvSpPr>
        <xdr:cNvPr id="573" name="n_3mainValue【学校施設】&#10;一人当たり面積">
          <a:extLst>
            <a:ext uri="{FF2B5EF4-FFF2-40B4-BE49-F238E27FC236}">
              <a16:creationId xmlns:a16="http://schemas.microsoft.com/office/drawing/2014/main" id="{4D353D65-78CD-43F8-A467-119FCBF6A284}"/>
            </a:ext>
          </a:extLst>
        </xdr:cNvPr>
        <xdr:cNvSpPr txBox="1"/>
      </xdr:nvSpPr>
      <xdr:spPr>
        <a:xfrm>
          <a:off x="19278111" y="939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a:extLst>
            <a:ext uri="{FF2B5EF4-FFF2-40B4-BE49-F238E27FC236}">
              <a16:creationId xmlns:a16="http://schemas.microsoft.com/office/drawing/2014/main" id="{7203EBFB-9E6F-4248-9A0F-83D9CDD97EE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a:extLst>
            <a:ext uri="{FF2B5EF4-FFF2-40B4-BE49-F238E27FC236}">
              <a16:creationId xmlns:a16="http://schemas.microsoft.com/office/drawing/2014/main" id="{0CB134C2-0C92-460F-B7BE-994232C8625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a:extLst>
            <a:ext uri="{FF2B5EF4-FFF2-40B4-BE49-F238E27FC236}">
              <a16:creationId xmlns:a16="http://schemas.microsoft.com/office/drawing/2014/main" id="{7FFD3A18-24D1-4281-B9C7-B21BE49441A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a:extLst>
            <a:ext uri="{FF2B5EF4-FFF2-40B4-BE49-F238E27FC236}">
              <a16:creationId xmlns:a16="http://schemas.microsoft.com/office/drawing/2014/main" id="{DCB0E82B-996C-4F75-9654-6B297CB84A2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a:extLst>
            <a:ext uri="{FF2B5EF4-FFF2-40B4-BE49-F238E27FC236}">
              <a16:creationId xmlns:a16="http://schemas.microsoft.com/office/drawing/2014/main" id="{72251EB9-B036-4D09-A177-B2574501E93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a:extLst>
            <a:ext uri="{FF2B5EF4-FFF2-40B4-BE49-F238E27FC236}">
              <a16:creationId xmlns:a16="http://schemas.microsoft.com/office/drawing/2014/main" id="{783A1AE2-048A-4959-8F39-2084D2F05A4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a:extLst>
            <a:ext uri="{FF2B5EF4-FFF2-40B4-BE49-F238E27FC236}">
              <a16:creationId xmlns:a16="http://schemas.microsoft.com/office/drawing/2014/main" id="{83BF5851-F281-461A-AC00-4755826A17C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a:extLst>
            <a:ext uri="{FF2B5EF4-FFF2-40B4-BE49-F238E27FC236}">
              <a16:creationId xmlns:a16="http://schemas.microsoft.com/office/drawing/2014/main" id="{E7D7EC49-64F0-4EAD-ABEB-3227443F9BA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a:extLst>
            <a:ext uri="{FF2B5EF4-FFF2-40B4-BE49-F238E27FC236}">
              <a16:creationId xmlns:a16="http://schemas.microsoft.com/office/drawing/2014/main" id="{BED213C5-4069-4603-BD6D-A42E46FC0BC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a:extLst>
            <a:ext uri="{FF2B5EF4-FFF2-40B4-BE49-F238E27FC236}">
              <a16:creationId xmlns:a16="http://schemas.microsoft.com/office/drawing/2014/main" id="{0BBAF315-7EB2-4239-92EB-677992EB230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4" name="直線コネクタ 583">
          <a:extLst>
            <a:ext uri="{FF2B5EF4-FFF2-40B4-BE49-F238E27FC236}">
              <a16:creationId xmlns:a16="http://schemas.microsoft.com/office/drawing/2014/main" id="{93BA599E-F4F0-4A14-9E32-3775B0C578A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5" name="テキスト ボックス 584">
          <a:extLst>
            <a:ext uri="{FF2B5EF4-FFF2-40B4-BE49-F238E27FC236}">
              <a16:creationId xmlns:a16="http://schemas.microsoft.com/office/drawing/2014/main" id="{D52E581C-EEDF-4D53-BD85-EBCAAF9353A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6" name="直線コネクタ 585">
          <a:extLst>
            <a:ext uri="{FF2B5EF4-FFF2-40B4-BE49-F238E27FC236}">
              <a16:creationId xmlns:a16="http://schemas.microsoft.com/office/drawing/2014/main" id="{D60AD485-4012-4BCB-A42B-E3F94FF3D65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7" name="テキスト ボックス 586">
          <a:extLst>
            <a:ext uri="{FF2B5EF4-FFF2-40B4-BE49-F238E27FC236}">
              <a16:creationId xmlns:a16="http://schemas.microsoft.com/office/drawing/2014/main" id="{CE436D64-BB52-4A8F-8E22-0307AE3F01A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8" name="直線コネクタ 587">
          <a:extLst>
            <a:ext uri="{FF2B5EF4-FFF2-40B4-BE49-F238E27FC236}">
              <a16:creationId xmlns:a16="http://schemas.microsoft.com/office/drawing/2014/main" id="{D8EB1DEF-61BA-4AB7-8786-1451F7A53B6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9" name="テキスト ボックス 588">
          <a:extLst>
            <a:ext uri="{FF2B5EF4-FFF2-40B4-BE49-F238E27FC236}">
              <a16:creationId xmlns:a16="http://schemas.microsoft.com/office/drawing/2014/main" id="{C75979BD-CD1C-463B-99B8-4D2C932ED96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0" name="直線コネクタ 589">
          <a:extLst>
            <a:ext uri="{FF2B5EF4-FFF2-40B4-BE49-F238E27FC236}">
              <a16:creationId xmlns:a16="http://schemas.microsoft.com/office/drawing/2014/main" id="{987D6C2F-9B95-45E6-B64B-F9CBF1B2120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1" name="テキスト ボックス 590">
          <a:extLst>
            <a:ext uri="{FF2B5EF4-FFF2-40B4-BE49-F238E27FC236}">
              <a16:creationId xmlns:a16="http://schemas.microsoft.com/office/drawing/2014/main" id="{9778A58D-E11F-4A82-87DF-8976FE3265B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2" name="直線コネクタ 591">
          <a:extLst>
            <a:ext uri="{FF2B5EF4-FFF2-40B4-BE49-F238E27FC236}">
              <a16:creationId xmlns:a16="http://schemas.microsoft.com/office/drawing/2014/main" id="{99D05C3E-1FF2-409B-BE56-A770043550C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3" name="テキスト ボックス 592">
          <a:extLst>
            <a:ext uri="{FF2B5EF4-FFF2-40B4-BE49-F238E27FC236}">
              <a16:creationId xmlns:a16="http://schemas.microsoft.com/office/drawing/2014/main" id="{CD8131DB-BB9B-4827-998B-C873CA4B6E2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4" name="直線コネクタ 593">
          <a:extLst>
            <a:ext uri="{FF2B5EF4-FFF2-40B4-BE49-F238E27FC236}">
              <a16:creationId xmlns:a16="http://schemas.microsoft.com/office/drawing/2014/main" id="{75BED069-23B4-43BC-99ED-B763AF09FFA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5" name="テキスト ボックス 594">
          <a:extLst>
            <a:ext uri="{FF2B5EF4-FFF2-40B4-BE49-F238E27FC236}">
              <a16:creationId xmlns:a16="http://schemas.microsoft.com/office/drawing/2014/main" id="{056EEB96-2F1D-4903-B267-4C9261FD270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a:extLst>
            <a:ext uri="{FF2B5EF4-FFF2-40B4-BE49-F238E27FC236}">
              <a16:creationId xmlns:a16="http://schemas.microsoft.com/office/drawing/2014/main" id="{9C2FB70F-B080-4A56-BE9B-C3F9B59FA64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a:extLst>
            <a:ext uri="{FF2B5EF4-FFF2-40B4-BE49-F238E27FC236}">
              <a16:creationId xmlns:a16="http://schemas.microsoft.com/office/drawing/2014/main" id="{1592570E-1543-4B68-A863-1B327423C58D}"/>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児童館】&#10;有形固定資産減価償却率グラフ枠">
          <a:extLst>
            <a:ext uri="{FF2B5EF4-FFF2-40B4-BE49-F238E27FC236}">
              <a16:creationId xmlns:a16="http://schemas.microsoft.com/office/drawing/2014/main" id="{DDDEB83A-C2FC-4CA6-9F0B-94BEE36CBF3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60961</xdr:rowOff>
    </xdr:to>
    <xdr:cxnSp macro="">
      <xdr:nvCxnSpPr>
        <xdr:cNvPr id="599" name="直線コネクタ 598">
          <a:extLst>
            <a:ext uri="{FF2B5EF4-FFF2-40B4-BE49-F238E27FC236}">
              <a16:creationId xmlns:a16="http://schemas.microsoft.com/office/drawing/2014/main" id="{1BD0CB7A-858C-4292-8B81-A5D94434B407}"/>
            </a:ext>
          </a:extLst>
        </xdr:cNvPr>
        <xdr:cNvCxnSpPr/>
      </xdr:nvCxnSpPr>
      <xdr:spPr>
        <a:xfrm flipV="1">
          <a:off x="16318864" y="13280571"/>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340478" cy="259045"/>
    <xdr:sp macro="" textlink="">
      <xdr:nvSpPr>
        <xdr:cNvPr id="600" name="【児童館】&#10;有形固定資産減価償却率最小値テキスト">
          <a:extLst>
            <a:ext uri="{FF2B5EF4-FFF2-40B4-BE49-F238E27FC236}">
              <a16:creationId xmlns:a16="http://schemas.microsoft.com/office/drawing/2014/main" id="{556F3289-4B67-4E95-BD2D-8C572C15AEA9}"/>
            </a:ext>
          </a:extLst>
        </xdr:cNvPr>
        <xdr:cNvSpPr txBox="1"/>
      </xdr:nvSpPr>
      <xdr:spPr>
        <a:xfrm>
          <a:off x="16357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601" name="直線コネクタ 600">
          <a:extLst>
            <a:ext uri="{FF2B5EF4-FFF2-40B4-BE49-F238E27FC236}">
              <a16:creationId xmlns:a16="http://schemas.microsoft.com/office/drawing/2014/main" id="{735177BB-8B67-45AF-B2EB-C4464705EF23}"/>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2" name="【児童館】&#10;有形固定資産減価償却率最大値テキスト">
          <a:extLst>
            <a:ext uri="{FF2B5EF4-FFF2-40B4-BE49-F238E27FC236}">
              <a16:creationId xmlns:a16="http://schemas.microsoft.com/office/drawing/2014/main" id="{3F7B3413-C944-4B98-B75E-5355C8763A3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3" name="直線コネクタ 602">
          <a:extLst>
            <a:ext uri="{FF2B5EF4-FFF2-40B4-BE49-F238E27FC236}">
              <a16:creationId xmlns:a16="http://schemas.microsoft.com/office/drawing/2014/main" id="{86CE8F84-02CD-473C-B094-2338B21D0635}"/>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88554</xdr:rowOff>
    </xdr:from>
    <xdr:ext cx="405111" cy="259045"/>
    <xdr:sp macro="" textlink="">
      <xdr:nvSpPr>
        <xdr:cNvPr id="604" name="【児童館】&#10;有形固定資産減価償却率平均値テキスト">
          <a:extLst>
            <a:ext uri="{FF2B5EF4-FFF2-40B4-BE49-F238E27FC236}">
              <a16:creationId xmlns:a16="http://schemas.microsoft.com/office/drawing/2014/main" id="{5D3A9283-7B60-470B-9EA7-2D153591836F}"/>
            </a:ext>
          </a:extLst>
        </xdr:cNvPr>
        <xdr:cNvSpPr txBox="1"/>
      </xdr:nvSpPr>
      <xdr:spPr>
        <a:xfrm>
          <a:off x="16357600" y="13633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605" name="フローチャート: 判断 604">
          <a:extLst>
            <a:ext uri="{FF2B5EF4-FFF2-40B4-BE49-F238E27FC236}">
              <a16:creationId xmlns:a16="http://schemas.microsoft.com/office/drawing/2014/main" id="{1817BB4F-CEBE-41DA-A846-C86CC5EC3564}"/>
            </a:ext>
          </a:extLst>
        </xdr:cNvPr>
        <xdr:cNvSpPr/>
      </xdr:nvSpPr>
      <xdr:spPr>
        <a:xfrm>
          <a:off x="16268700"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606" name="フローチャート: 判断 605">
          <a:extLst>
            <a:ext uri="{FF2B5EF4-FFF2-40B4-BE49-F238E27FC236}">
              <a16:creationId xmlns:a16="http://schemas.microsoft.com/office/drawing/2014/main" id="{6B164CDF-0FCD-4E76-A166-9A4D328552DA}"/>
            </a:ext>
          </a:extLst>
        </xdr:cNvPr>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24856</xdr:rowOff>
    </xdr:from>
    <xdr:to>
      <xdr:col>76</xdr:col>
      <xdr:colOff>165100</xdr:colOff>
      <xdr:row>80</xdr:row>
      <xdr:rowOff>126456</xdr:rowOff>
    </xdr:to>
    <xdr:sp macro="" textlink="">
      <xdr:nvSpPr>
        <xdr:cNvPr id="607" name="フローチャート: 判断 606">
          <a:extLst>
            <a:ext uri="{FF2B5EF4-FFF2-40B4-BE49-F238E27FC236}">
              <a16:creationId xmlns:a16="http://schemas.microsoft.com/office/drawing/2014/main" id="{8ED70046-6EF0-4252-B980-F04F462CE807}"/>
            </a:ext>
          </a:extLst>
        </xdr:cNvPr>
        <xdr:cNvSpPr/>
      </xdr:nvSpPr>
      <xdr:spPr>
        <a:xfrm>
          <a:off x="14541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608" name="フローチャート: 判断 607">
          <a:extLst>
            <a:ext uri="{FF2B5EF4-FFF2-40B4-BE49-F238E27FC236}">
              <a16:creationId xmlns:a16="http://schemas.microsoft.com/office/drawing/2014/main" id="{C86BE75F-6526-48C3-A28A-EFE1E0E8D7A4}"/>
            </a:ext>
          </a:extLst>
        </xdr:cNvPr>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813DDC95-E8DC-440B-A5F8-7B3EA4DFF7E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163ABB08-E7E9-4F08-AC3A-4151D34FD3E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2E2885EB-130A-4C8A-AF3E-3EA54DD901C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1F125198-B690-42D2-B083-833DA65E36F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9B1D1415-E527-48E9-9C71-09284ADEF80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93436</xdr:rowOff>
    </xdr:from>
    <xdr:to>
      <xdr:col>85</xdr:col>
      <xdr:colOff>177800</xdr:colOff>
      <xdr:row>82</xdr:row>
      <xdr:rowOff>23586</xdr:rowOff>
    </xdr:to>
    <xdr:sp macro="" textlink="">
      <xdr:nvSpPr>
        <xdr:cNvPr id="614" name="楕円 613">
          <a:extLst>
            <a:ext uri="{FF2B5EF4-FFF2-40B4-BE49-F238E27FC236}">
              <a16:creationId xmlns:a16="http://schemas.microsoft.com/office/drawing/2014/main" id="{53B44213-5C0A-4ABF-8488-ED4059D7CDD2}"/>
            </a:ext>
          </a:extLst>
        </xdr:cNvPr>
        <xdr:cNvSpPr/>
      </xdr:nvSpPr>
      <xdr:spPr>
        <a:xfrm>
          <a:off x="162687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71863</xdr:rowOff>
    </xdr:from>
    <xdr:ext cx="405111" cy="259045"/>
    <xdr:sp macro="" textlink="">
      <xdr:nvSpPr>
        <xdr:cNvPr id="615" name="【児童館】&#10;有形固定資産減価償却率該当値テキスト">
          <a:extLst>
            <a:ext uri="{FF2B5EF4-FFF2-40B4-BE49-F238E27FC236}">
              <a16:creationId xmlns:a16="http://schemas.microsoft.com/office/drawing/2014/main" id="{71709AEF-6DBB-4A2C-89F6-2C2659EDC600}"/>
            </a:ext>
          </a:extLst>
        </xdr:cNvPr>
        <xdr:cNvSpPr txBox="1"/>
      </xdr:nvSpPr>
      <xdr:spPr>
        <a:xfrm>
          <a:off x="16357600"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142421</xdr:rowOff>
    </xdr:from>
    <xdr:to>
      <xdr:col>81</xdr:col>
      <xdr:colOff>101600</xdr:colOff>
      <xdr:row>82</xdr:row>
      <xdr:rowOff>72571</xdr:rowOff>
    </xdr:to>
    <xdr:sp macro="" textlink="">
      <xdr:nvSpPr>
        <xdr:cNvPr id="616" name="楕円 615">
          <a:extLst>
            <a:ext uri="{FF2B5EF4-FFF2-40B4-BE49-F238E27FC236}">
              <a16:creationId xmlns:a16="http://schemas.microsoft.com/office/drawing/2014/main" id="{7C152E00-6AC1-4114-BF7B-C2DC3B53565A}"/>
            </a:ext>
          </a:extLst>
        </xdr:cNvPr>
        <xdr:cNvSpPr/>
      </xdr:nvSpPr>
      <xdr:spPr>
        <a:xfrm>
          <a:off x="15430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144236</xdr:rowOff>
    </xdr:from>
    <xdr:to>
      <xdr:col>85</xdr:col>
      <xdr:colOff>127000</xdr:colOff>
      <xdr:row>82</xdr:row>
      <xdr:rowOff>21771</xdr:rowOff>
    </xdr:to>
    <xdr:cxnSp macro="">
      <xdr:nvCxnSpPr>
        <xdr:cNvPr id="617" name="直線コネクタ 616">
          <a:extLst>
            <a:ext uri="{FF2B5EF4-FFF2-40B4-BE49-F238E27FC236}">
              <a16:creationId xmlns:a16="http://schemas.microsoft.com/office/drawing/2014/main" id="{E9B860F4-923A-4FE0-871B-C65BD2C92787}"/>
            </a:ext>
          </a:extLst>
        </xdr:cNvPr>
        <xdr:cNvCxnSpPr/>
      </xdr:nvCxnSpPr>
      <xdr:spPr>
        <a:xfrm flipV="1">
          <a:off x="15481300" y="1403168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147320</xdr:rowOff>
    </xdr:from>
    <xdr:to>
      <xdr:col>76</xdr:col>
      <xdr:colOff>165100</xdr:colOff>
      <xdr:row>82</xdr:row>
      <xdr:rowOff>77470</xdr:rowOff>
    </xdr:to>
    <xdr:sp macro="" textlink="">
      <xdr:nvSpPr>
        <xdr:cNvPr id="618" name="楕円 617">
          <a:extLst>
            <a:ext uri="{FF2B5EF4-FFF2-40B4-BE49-F238E27FC236}">
              <a16:creationId xmlns:a16="http://schemas.microsoft.com/office/drawing/2014/main" id="{7FEA9691-7B9B-4BE0-8C30-2D1B902D21CC}"/>
            </a:ext>
          </a:extLst>
        </xdr:cNvPr>
        <xdr:cNvSpPr/>
      </xdr:nvSpPr>
      <xdr:spPr>
        <a:xfrm>
          <a:off x="14541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21771</xdr:rowOff>
    </xdr:from>
    <xdr:to>
      <xdr:col>81</xdr:col>
      <xdr:colOff>50800</xdr:colOff>
      <xdr:row>82</xdr:row>
      <xdr:rowOff>26670</xdr:rowOff>
    </xdr:to>
    <xdr:cxnSp macro="">
      <xdr:nvCxnSpPr>
        <xdr:cNvPr id="619" name="直線コネクタ 618">
          <a:extLst>
            <a:ext uri="{FF2B5EF4-FFF2-40B4-BE49-F238E27FC236}">
              <a16:creationId xmlns:a16="http://schemas.microsoft.com/office/drawing/2014/main" id="{C52E045C-B06E-4488-85FC-F90CCC5372C2}"/>
            </a:ext>
          </a:extLst>
        </xdr:cNvPr>
        <xdr:cNvCxnSpPr/>
      </xdr:nvCxnSpPr>
      <xdr:spPr>
        <a:xfrm flipV="1">
          <a:off x="14592300" y="1408067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48277</xdr:rowOff>
    </xdr:from>
    <xdr:ext cx="405111" cy="259045"/>
    <xdr:sp macro="" textlink="">
      <xdr:nvSpPr>
        <xdr:cNvPr id="620" name="n_1aveValue【児童館】&#10;有形固定資産減価償却率">
          <a:extLst>
            <a:ext uri="{FF2B5EF4-FFF2-40B4-BE49-F238E27FC236}">
              <a16:creationId xmlns:a16="http://schemas.microsoft.com/office/drawing/2014/main" id="{C71938DD-1810-438E-BAD2-6A8EB443651F}"/>
            </a:ext>
          </a:extLst>
        </xdr:cNvPr>
        <xdr:cNvSpPr txBox="1"/>
      </xdr:nvSpPr>
      <xdr:spPr>
        <a:xfrm>
          <a:off x="15266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142983</xdr:rowOff>
    </xdr:from>
    <xdr:ext cx="405111" cy="259045"/>
    <xdr:sp macro="" textlink="">
      <xdr:nvSpPr>
        <xdr:cNvPr id="621" name="n_2aveValue【児童館】&#10;有形固定資産減価償却率">
          <a:extLst>
            <a:ext uri="{FF2B5EF4-FFF2-40B4-BE49-F238E27FC236}">
              <a16:creationId xmlns:a16="http://schemas.microsoft.com/office/drawing/2014/main" id="{59B27F77-266E-44BF-B14C-74A95155272A}"/>
            </a:ext>
          </a:extLst>
        </xdr:cNvPr>
        <xdr:cNvSpPr txBox="1"/>
      </xdr:nvSpPr>
      <xdr:spPr>
        <a:xfrm>
          <a:off x="143897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622" name="n_3aveValue【児童館】&#10;有形固定資産減価償却率">
          <a:extLst>
            <a:ext uri="{FF2B5EF4-FFF2-40B4-BE49-F238E27FC236}">
              <a16:creationId xmlns:a16="http://schemas.microsoft.com/office/drawing/2014/main" id="{C9D473D6-A5F2-4731-AFB8-4688B819EC08}"/>
            </a:ext>
          </a:extLst>
        </xdr:cNvPr>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63698</xdr:rowOff>
    </xdr:from>
    <xdr:ext cx="405111" cy="259045"/>
    <xdr:sp macro="" textlink="">
      <xdr:nvSpPr>
        <xdr:cNvPr id="623" name="n_1mainValue【児童館】&#10;有形固定資産減価償却率">
          <a:extLst>
            <a:ext uri="{FF2B5EF4-FFF2-40B4-BE49-F238E27FC236}">
              <a16:creationId xmlns:a16="http://schemas.microsoft.com/office/drawing/2014/main" id="{44385320-EF18-4B50-9E87-0F4E67A580AF}"/>
            </a:ext>
          </a:extLst>
        </xdr:cNvPr>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68597</xdr:rowOff>
    </xdr:from>
    <xdr:ext cx="405111" cy="259045"/>
    <xdr:sp macro="" textlink="">
      <xdr:nvSpPr>
        <xdr:cNvPr id="624" name="n_2mainValue【児童館】&#10;有形固定資産減価償却率">
          <a:extLst>
            <a:ext uri="{FF2B5EF4-FFF2-40B4-BE49-F238E27FC236}">
              <a16:creationId xmlns:a16="http://schemas.microsoft.com/office/drawing/2014/main" id="{39E81797-3A25-4700-B3E2-95D4D9E9BFF0}"/>
            </a:ext>
          </a:extLst>
        </xdr:cNvPr>
        <xdr:cNvSpPr txBox="1"/>
      </xdr:nvSpPr>
      <xdr:spPr>
        <a:xfrm>
          <a:off x="14389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a:extLst>
            <a:ext uri="{FF2B5EF4-FFF2-40B4-BE49-F238E27FC236}">
              <a16:creationId xmlns:a16="http://schemas.microsoft.com/office/drawing/2014/main" id="{E59EA45F-62AE-4366-8C49-10710C9FC3D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a:extLst>
            <a:ext uri="{FF2B5EF4-FFF2-40B4-BE49-F238E27FC236}">
              <a16:creationId xmlns:a16="http://schemas.microsoft.com/office/drawing/2014/main" id="{D777CF47-DB81-4C77-9B37-CEEF6D10A4E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a:extLst>
            <a:ext uri="{FF2B5EF4-FFF2-40B4-BE49-F238E27FC236}">
              <a16:creationId xmlns:a16="http://schemas.microsoft.com/office/drawing/2014/main" id="{D4315B3B-449E-423E-A674-0C325234CA1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a:extLst>
            <a:ext uri="{FF2B5EF4-FFF2-40B4-BE49-F238E27FC236}">
              <a16:creationId xmlns:a16="http://schemas.microsoft.com/office/drawing/2014/main" id="{104FEF0E-5CD0-4DD3-8DFF-038450DED9D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a:extLst>
            <a:ext uri="{FF2B5EF4-FFF2-40B4-BE49-F238E27FC236}">
              <a16:creationId xmlns:a16="http://schemas.microsoft.com/office/drawing/2014/main" id="{FB9D6F64-ED6F-4DDA-92BC-1D54954E73D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a:extLst>
            <a:ext uri="{FF2B5EF4-FFF2-40B4-BE49-F238E27FC236}">
              <a16:creationId xmlns:a16="http://schemas.microsoft.com/office/drawing/2014/main" id="{B3570B42-B7D9-434B-AD4E-AC6451F4920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a:extLst>
            <a:ext uri="{FF2B5EF4-FFF2-40B4-BE49-F238E27FC236}">
              <a16:creationId xmlns:a16="http://schemas.microsoft.com/office/drawing/2014/main" id="{72EEC35D-3812-4B3A-82F6-2DEA1A53F93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a:extLst>
            <a:ext uri="{FF2B5EF4-FFF2-40B4-BE49-F238E27FC236}">
              <a16:creationId xmlns:a16="http://schemas.microsoft.com/office/drawing/2014/main" id="{BF4056BC-44B3-4FA6-8FED-70055FFCC11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a:extLst>
            <a:ext uri="{FF2B5EF4-FFF2-40B4-BE49-F238E27FC236}">
              <a16:creationId xmlns:a16="http://schemas.microsoft.com/office/drawing/2014/main" id="{041A7767-9148-4770-981A-79C08B75EDF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a:extLst>
            <a:ext uri="{FF2B5EF4-FFF2-40B4-BE49-F238E27FC236}">
              <a16:creationId xmlns:a16="http://schemas.microsoft.com/office/drawing/2014/main" id="{39D7AB26-176F-4839-971C-038A056EC05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5" name="直線コネクタ 634">
          <a:extLst>
            <a:ext uri="{FF2B5EF4-FFF2-40B4-BE49-F238E27FC236}">
              <a16:creationId xmlns:a16="http://schemas.microsoft.com/office/drawing/2014/main" id="{A791FF51-1767-4735-A7C6-989024146F8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1C97ACA0-E977-46D0-A876-B6A455998C4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7" name="直線コネクタ 636">
          <a:extLst>
            <a:ext uri="{FF2B5EF4-FFF2-40B4-BE49-F238E27FC236}">
              <a16:creationId xmlns:a16="http://schemas.microsoft.com/office/drawing/2014/main" id="{5D224541-03EB-4F2B-9F85-5054F08932F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8" name="テキスト ボックス 637">
          <a:extLst>
            <a:ext uri="{FF2B5EF4-FFF2-40B4-BE49-F238E27FC236}">
              <a16:creationId xmlns:a16="http://schemas.microsoft.com/office/drawing/2014/main" id="{0CCEC00D-2A05-450E-A330-BF6B305F9F5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9" name="直線コネクタ 638">
          <a:extLst>
            <a:ext uri="{FF2B5EF4-FFF2-40B4-BE49-F238E27FC236}">
              <a16:creationId xmlns:a16="http://schemas.microsoft.com/office/drawing/2014/main" id="{5817EBB0-D55C-4812-9427-D7ABC3F9480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0" name="テキスト ボックス 639">
          <a:extLst>
            <a:ext uri="{FF2B5EF4-FFF2-40B4-BE49-F238E27FC236}">
              <a16:creationId xmlns:a16="http://schemas.microsoft.com/office/drawing/2014/main" id="{2D352D7E-3EC9-4D20-8B67-64728029881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1" name="直線コネクタ 640">
          <a:extLst>
            <a:ext uri="{FF2B5EF4-FFF2-40B4-BE49-F238E27FC236}">
              <a16:creationId xmlns:a16="http://schemas.microsoft.com/office/drawing/2014/main" id="{8D14036A-669C-459F-B682-B70E27EBD95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2" name="テキスト ボックス 641">
          <a:extLst>
            <a:ext uri="{FF2B5EF4-FFF2-40B4-BE49-F238E27FC236}">
              <a16:creationId xmlns:a16="http://schemas.microsoft.com/office/drawing/2014/main" id="{C8F677E7-D27E-460D-B1AF-08CBBD07EAA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3" name="直線コネクタ 642">
          <a:extLst>
            <a:ext uri="{FF2B5EF4-FFF2-40B4-BE49-F238E27FC236}">
              <a16:creationId xmlns:a16="http://schemas.microsoft.com/office/drawing/2014/main" id="{A954B54F-E1CD-4832-A91D-651B6059EC4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4" name="テキスト ボックス 643">
          <a:extLst>
            <a:ext uri="{FF2B5EF4-FFF2-40B4-BE49-F238E27FC236}">
              <a16:creationId xmlns:a16="http://schemas.microsoft.com/office/drawing/2014/main" id="{E663906F-21F3-4A3D-BB47-8AEAFDAFB9E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a:extLst>
            <a:ext uri="{FF2B5EF4-FFF2-40B4-BE49-F238E27FC236}">
              <a16:creationId xmlns:a16="http://schemas.microsoft.com/office/drawing/2014/main" id="{999DE4A3-88F8-49CA-8115-F96DB32B436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a:extLst>
            <a:ext uri="{FF2B5EF4-FFF2-40B4-BE49-F238E27FC236}">
              <a16:creationId xmlns:a16="http://schemas.microsoft.com/office/drawing/2014/main" id="{462C44FD-EE7E-4518-A9F5-768531BA9B7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児童館】&#10;一人当たり面積グラフ枠">
          <a:extLst>
            <a:ext uri="{FF2B5EF4-FFF2-40B4-BE49-F238E27FC236}">
              <a16:creationId xmlns:a16="http://schemas.microsoft.com/office/drawing/2014/main" id="{0762D7BF-A97E-422E-91D2-EABA14CAF2A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102870</xdr:rowOff>
    </xdr:to>
    <xdr:cxnSp macro="">
      <xdr:nvCxnSpPr>
        <xdr:cNvPr id="648" name="直線コネクタ 647">
          <a:extLst>
            <a:ext uri="{FF2B5EF4-FFF2-40B4-BE49-F238E27FC236}">
              <a16:creationId xmlns:a16="http://schemas.microsoft.com/office/drawing/2014/main" id="{8E5BC7A4-B6C3-4ADF-8B50-78435CAF6F5E}"/>
            </a:ext>
          </a:extLst>
        </xdr:cNvPr>
        <xdr:cNvCxnSpPr/>
      </xdr:nvCxnSpPr>
      <xdr:spPr>
        <a:xfrm flipV="1">
          <a:off x="22160864" y="132969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49" name="【児童館】&#10;一人当たり面積最小値テキスト">
          <a:extLst>
            <a:ext uri="{FF2B5EF4-FFF2-40B4-BE49-F238E27FC236}">
              <a16:creationId xmlns:a16="http://schemas.microsoft.com/office/drawing/2014/main" id="{D00EAEE8-21D6-438D-9170-98C3CCC51706}"/>
            </a:ext>
          </a:extLst>
        </xdr:cNvPr>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50" name="直線コネクタ 649">
          <a:extLst>
            <a:ext uri="{FF2B5EF4-FFF2-40B4-BE49-F238E27FC236}">
              <a16:creationId xmlns:a16="http://schemas.microsoft.com/office/drawing/2014/main" id="{2C0A80E1-C67E-4B5F-82EE-5990AD7E2DA0}"/>
            </a:ext>
          </a:extLst>
        </xdr:cNvPr>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51" name="【児童館】&#10;一人当たり面積最大値テキスト">
          <a:extLst>
            <a:ext uri="{FF2B5EF4-FFF2-40B4-BE49-F238E27FC236}">
              <a16:creationId xmlns:a16="http://schemas.microsoft.com/office/drawing/2014/main" id="{4AC42281-A0A6-4D7E-8A04-4E2F17CF176C}"/>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52" name="直線コネクタ 651">
          <a:extLst>
            <a:ext uri="{FF2B5EF4-FFF2-40B4-BE49-F238E27FC236}">
              <a16:creationId xmlns:a16="http://schemas.microsoft.com/office/drawing/2014/main" id="{621256FD-6003-4B9F-87DB-DA36E4278F4C}"/>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170197</xdr:rowOff>
    </xdr:from>
    <xdr:ext cx="469744" cy="259045"/>
    <xdr:sp macro="" textlink="">
      <xdr:nvSpPr>
        <xdr:cNvPr id="653" name="【児童館】&#10;一人当たり面積平均値テキスト">
          <a:extLst>
            <a:ext uri="{FF2B5EF4-FFF2-40B4-BE49-F238E27FC236}">
              <a16:creationId xmlns:a16="http://schemas.microsoft.com/office/drawing/2014/main" id="{50E82FAF-4A67-4FD6-8F9D-EC5A0ED6F8D7}"/>
            </a:ext>
          </a:extLst>
        </xdr:cNvPr>
        <xdr:cNvSpPr txBox="1"/>
      </xdr:nvSpPr>
      <xdr:spPr>
        <a:xfrm>
          <a:off x="22199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54" name="フローチャート: 判断 653">
          <a:extLst>
            <a:ext uri="{FF2B5EF4-FFF2-40B4-BE49-F238E27FC236}">
              <a16:creationId xmlns:a16="http://schemas.microsoft.com/office/drawing/2014/main" id="{3113645F-5BF0-4234-A742-347CF282AE39}"/>
            </a:ext>
          </a:extLst>
        </xdr:cNvPr>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154939</xdr:rowOff>
    </xdr:from>
    <xdr:to>
      <xdr:col>112</xdr:col>
      <xdr:colOff>38100</xdr:colOff>
      <xdr:row>83</xdr:row>
      <xdr:rowOff>85089</xdr:rowOff>
    </xdr:to>
    <xdr:sp macro="" textlink="">
      <xdr:nvSpPr>
        <xdr:cNvPr id="655" name="フローチャート: 判断 654">
          <a:extLst>
            <a:ext uri="{FF2B5EF4-FFF2-40B4-BE49-F238E27FC236}">
              <a16:creationId xmlns:a16="http://schemas.microsoft.com/office/drawing/2014/main" id="{92CD000D-5EFD-4F48-A513-2FC13D65E9F0}"/>
            </a:ext>
          </a:extLst>
        </xdr:cNvPr>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56" name="フローチャート: 判断 655">
          <a:extLst>
            <a:ext uri="{FF2B5EF4-FFF2-40B4-BE49-F238E27FC236}">
              <a16:creationId xmlns:a16="http://schemas.microsoft.com/office/drawing/2014/main" id="{4C4A6DEE-79C0-4E2C-8DC1-6BCCD64CC770}"/>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657" name="フローチャート: 判断 656">
          <a:extLst>
            <a:ext uri="{FF2B5EF4-FFF2-40B4-BE49-F238E27FC236}">
              <a16:creationId xmlns:a16="http://schemas.microsoft.com/office/drawing/2014/main" id="{D7CBDFE1-01A3-4518-A6CB-3A21C6FD57E3}"/>
            </a:ext>
          </a:extLst>
        </xdr:cNvPr>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E4C20DE6-4534-486A-A6DB-9D9EF6199C5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7770BC1E-5E72-4DEB-9B8C-0443B800AFC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21272A4-54C6-4166-8E29-745FA5D19D9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EEDBD9C-09D1-4AD5-8D5A-29E907E1D2A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5A056B22-D98A-44EA-A53B-045D1C228BE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663" name="楕円 662">
          <a:extLst>
            <a:ext uri="{FF2B5EF4-FFF2-40B4-BE49-F238E27FC236}">
              <a16:creationId xmlns:a16="http://schemas.microsoft.com/office/drawing/2014/main" id="{50960362-AFF3-429E-B011-87845F94C916}"/>
            </a:ext>
          </a:extLst>
        </xdr:cNvPr>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664" name="【児童館】&#10;一人当たり面積該当値テキスト">
          <a:extLst>
            <a:ext uri="{FF2B5EF4-FFF2-40B4-BE49-F238E27FC236}">
              <a16:creationId xmlns:a16="http://schemas.microsoft.com/office/drawing/2014/main" id="{FD9E528D-9E89-4967-8E95-D5178A1795B2}"/>
            </a:ext>
          </a:extLst>
        </xdr:cNvPr>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71120</xdr:rowOff>
    </xdr:from>
    <xdr:to>
      <xdr:col>112</xdr:col>
      <xdr:colOff>38100</xdr:colOff>
      <xdr:row>85</xdr:row>
      <xdr:rowOff>1270</xdr:rowOff>
    </xdr:to>
    <xdr:sp macro="" textlink="">
      <xdr:nvSpPr>
        <xdr:cNvPr id="665" name="楕円 664">
          <a:extLst>
            <a:ext uri="{FF2B5EF4-FFF2-40B4-BE49-F238E27FC236}">
              <a16:creationId xmlns:a16="http://schemas.microsoft.com/office/drawing/2014/main" id="{60ED85FE-0EFA-4D34-80DC-2B9E8A80C17B}"/>
            </a:ext>
          </a:extLst>
        </xdr:cNvPr>
        <xdr:cNvSpPr/>
      </xdr:nvSpPr>
      <xdr:spPr>
        <a:xfrm>
          <a:off x="21272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121920</xdr:rowOff>
    </xdr:to>
    <xdr:cxnSp macro="">
      <xdr:nvCxnSpPr>
        <xdr:cNvPr id="666" name="直線コネクタ 665">
          <a:extLst>
            <a:ext uri="{FF2B5EF4-FFF2-40B4-BE49-F238E27FC236}">
              <a16:creationId xmlns:a16="http://schemas.microsoft.com/office/drawing/2014/main" id="{FF1E474B-AC97-4A54-8B07-CDDF895309F5}"/>
            </a:ext>
          </a:extLst>
        </xdr:cNvPr>
        <xdr:cNvCxnSpPr/>
      </xdr:nvCxnSpPr>
      <xdr:spPr>
        <a:xfrm flipV="1">
          <a:off x="21323300" y="14516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667" name="楕円 666">
          <a:extLst>
            <a:ext uri="{FF2B5EF4-FFF2-40B4-BE49-F238E27FC236}">
              <a16:creationId xmlns:a16="http://schemas.microsoft.com/office/drawing/2014/main" id="{67E13373-C6D0-4615-98F2-50A11BBC76CB}"/>
            </a:ext>
          </a:extLst>
        </xdr:cNvPr>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121920</xdr:rowOff>
    </xdr:from>
    <xdr:to>
      <xdr:col>111</xdr:col>
      <xdr:colOff>177800</xdr:colOff>
      <xdr:row>84</xdr:row>
      <xdr:rowOff>129539</xdr:rowOff>
    </xdr:to>
    <xdr:cxnSp macro="">
      <xdr:nvCxnSpPr>
        <xdr:cNvPr id="668" name="直線コネクタ 667">
          <a:extLst>
            <a:ext uri="{FF2B5EF4-FFF2-40B4-BE49-F238E27FC236}">
              <a16:creationId xmlns:a16="http://schemas.microsoft.com/office/drawing/2014/main" id="{E0563154-B3A4-4336-BC54-C91B00D4856E}"/>
            </a:ext>
          </a:extLst>
        </xdr:cNvPr>
        <xdr:cNvCxnSpPr/>
      </xdr:nvCxnSpPr>
      <xdr:spPr>
        <a:xfrm flipV="1">
          <a:off x="20434300" y="14523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101616</xdr:rowOff>
    </xdr:from>
    <xdr:ext cx="469744" cy="259045"/>
    <xdr:sp macro="" textlink="">
      <xdr:nvSpPr>
        <xdr:cNvPr id="669" name="n_1aveValue【児童館】&#10;一人当たり面積">
          <a:extLst>
            <a:ext uri="{FF2B5EF4-FFF2-40B4-BE49-F238E27FC236}">
              <a16:creationId xmlns:a16="http://schemas.microsoft.com/office/drawing/2014/main" id="{E8345E76-0067-4776-A344-80E8D56BD445}"/>
            </a:ext>
          </a:extLst>
        </xdr:cNvPr>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70" name="n_2aveValue【児童館】&#10;一人当たり面積">
          <a:extLst>
            <a:ext uri="{FF2B5EF4-FFF2-40B4-BE49-F238E27FC236}">
              <a16:creationId xmlns:a16="http://schemas.microsoft.com/office/drawing/2014/main" id="{9CC003E9-AA08-4317-A76F-1D3F3A401656}"/>
            </a:ext>
          </a:extLst>
        </xdr:cNvPr>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154957</xdr:rowOff>
    </xdr:from>
    <xdr:ext cx="469744" cy="259045"/>
    <xdr:sp macro="" textlink="">
      <xdr:nvSpPr>
        <xdr:cNvPr id="671" name="n_3aveValue【児童館】&#10;一人当たり面積">
          <a:extLst>
            <a:ext uri="{FF2B5EF4-FFF2-40B4-BE49-F238E27FC236}">
              <a16:creationId xmlns:a16="http://schemas.microsoft.com/office/drawing/2014/main" id="{CB00C0CF-633F-472B-AEAF-7184C42D0A59}"/>
            </a:ext>
          </a:extLst>
        </xdr:cNvPr>
        <xdr:cNvSpPr txBox="1"/>
      </xdr:nvSpPr>
      <xdr:spPr>
        <a:xfrm>
          <a:off x="19310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163847</xdr:rowOff>
    </xdr:from>
    <xdr:ext cx="469744" cy="259045"/>
    <xdr:sp macro="" textlink="">
      <xdr:nvSpPr>
        <xdr:cNvPr id="672" name="n_1mainValue【児童館】&#10;一人当たり面積">
          <a:extLst>
            <a:ext uri="{FF2B5EF4-FFF2-40B4-BE49-F238E27FC236}">
              <a16:creationId xmlns:a16="http://schemas.microsoft.com/office/drawing/2014/main" id="{BE51DA64-3510-41FC-A2D4-E3E2E19C2EA9}"/>
            </a:ext>
          </a:extLst>
        </xdr:cNvPr>
        <xdr:cNvSpPr txBox="1"/>
      </xdr:nvSpPr>
      <xdr:spPr>
        <a:xfrm>
          <a:off x="210757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673" name="n_2mainValue【児童館】&#10;一人当たり面積">
          <a:extLst>
            <a:ext uri="{FF2B5EF4-FFF2-40B4-BE49-F238E27FC236}">
              <a16:creationId xmlns:a16="http://schemas.microsoft.com/office/drawing/2014/main" id="{76E0397C-A82F-4C9D-909F-9660AF165F03}"/>
            </a:ext>
          </a:extLst>
        </xdr:cNvPr>
        <xdr:cNvSpPr txBox="1"/>
      </xdr:nvSpPr>
      <xdr:spPr>
        <a:xfrm>
          <a:off x="20199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a:extLst>
            <a:ext uri="{FF2B5EF4-FFF2-40B4-BE49-F238E27FC236}">
              <a16:creationId xmlns:a16="http://schemas.microsoft.com/office/drawing/2014/main" id="{34062C2E-AE3F-4011-8CC8-B9FE684D5C8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a:extLst>
            <a:ext uri="{FF2B5EF4-FFF2-40B4-BE49-F238E27FC236}">
              <a16:creationId xmlns:a16="http://schemas.microsoft.com/office/drawing/2014/main" id="{33B08D7D-4A83-47E6-92B7-B90D094C218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a:extLst>
            <a:ext uri="{FF2B5EF4-FFF2-40B4-BE49-F238E27FC236}">
              <a16:creationId xmlns:a16="http://schemas.microsoft.com/office/drawing/2014/main" id="{09A47FE6-3C81-48FC-9F87-55D47A60179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a:extLst>
            <a:ext uri="{FF2B5EF4-FFF2-40B4-BE49-F238E27FC236}">
              <a16:creationId xmlns:a16="http://schemas.microsoft.com/office/drawing/2014/main" id="{E3DBEE3A-A160-4934-AA6B-E149331E78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a:extLst>
            <a:ext uri="{FF2B5EF4-FFF2-40B4-BE49-F238E27FC236}">
              <a16:creationId xmlns:a16="http://schemas.microsoft.com/office/drawing/2014/main" id="{025DC7D0-507F-4149-9A41-2562FC104A6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a:extLst>
            <a:ext uri="{FF2B5EF4-FFF2-40B4-BE49-F238E27FC236}">
              <a16:creationId xmlns:a16="http://schemas.microsoft.com/office/drawing/2014/main" id="{9571273E-8E61-41D9-8275-85A89927608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a:extLst>
            <a:ext uri="{FF2B5EF4-FFF2-40B4-BE49-F238E27FC236}">
              <a16:creationId xmlns:a16="http://schemas.microsoft.com/office/drawing/2014/main" id="{907C6696-4B4E-4047-8921-6C77F6D7986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a:extLst>
            <a:ext uri="{FF2B5EF4-FFF2-40B4-BE49-F238E27FC236}">
              <a16:creationId xmlns:a16="http://schemas.microsoft.com/office/drawing/2014/main" id="{149B1C3E-731C-4C5F-99AF-B079255D6F2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a:extLst>
            <a:ext uri="{FF2B5EF4-FFF2-40B4-BE49-F238E27FC236}">
              <a16:creationId xmlns:a16="http://schemas.microsoft.com/office/drawing/2014/main" id="{C4D0D5A0-7076-42E2-B618-AFA38EA0DCC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a:extLst>
            <a:ext uri="{FF2B5EF4-FFF2-40B4-BE49-F238E27FC236}">
              <a16:creationId xmlns:a16="http://schemas.microsoft.com/office/drawing/2014/main" id="{1DAF1722-26C1-49DB-9FDC-1D2784F86A8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4" name="直線コネクタ 683">
          <a:extLst>
            <a:ext uri="{FF2B5EF4-FFF2-40B4-BE49-F238E27FC236}">
              <a16:creationId xmlns:a16="http://schemas.microsoft.com/office/drawing/2014/main" id="{02F6070D-8A7D-4070-999D-31CDBA32803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5" name="テキスト ボックス 684">
          <a:extLst>
            <a:ext uri="{FF2B5EF4-FFF2-40B4-BE49-F238E27FC236}">
              <a16:creationId xmlns:a16="http://schemas.microsoft.com/office/drawing/2014/main" id="{B8F496A1-601C-47BF-98CF-2E80BAFA442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6" name="直線コネクタ 685">
          <a:extLst>
            <a:ext uri="{FF2B5EF4-FFF2-40B4-BE49-F238E27FC236}">
              <a16:creationId xmlns:a16="http://schemas.microsoft.com/office/drawing/2014/main" id="{6450ECB8-3F49-4141-9DDD-6B8F8F44B12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7" name="テキスト ボックス 686">
          <a:extLst>
            <a:ext uri="{FF2B5EF4-FFF2-40B4-BE49-F238E27FC236}">
              <a16:creationId xmlns:a16="http://schemas.microsoft.com/office/drawing/2014/main" id="{DCC35E91-CCB8-4F44-8C3A-3CA365F2372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8" name="直線コネクタ 687">
          <a:extLst>
            <a:ext uri="{FF2B5EF4-FFF2-40B4-BE49-F238E27FC236}">
              <a16:creationId xmlns:a16="http://schemas.microsoft.com/office/drawing/2014/main" id="{45511E7C-7934-4A12-8182-4448D0A214F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9" name="テキスト ボックス 688">
          <a:extLst>
            <a:ext uri="{FF2B5EF4-FFF2-40B4-BE49-F238E27FC236}">
              <a16:creationId xmlns:a16="http://schemas.microsoft.com/office/drawing/2014/main" id="{19D7E145-3451-4B6B-8FC8-F37F54F71A1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0" name="直線コネクタ 689">
          <a:extLst>
            <a:ext uri="{FF2B5EF4-FFF2-40B4-BE49-F238E27FC236}">
              <a16:creationId xmlns:a16="http://schemas.microsoft.com/office/drawing/2014/main" id="{1BA0C7C6-F2A3-4BC2-89BB-3D41B229940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1" name="テキスト ボックス 690">
          <a:extLst>
            <a:ext uri="{FF2B5EF4-FFF2-40B4-BE49-F238E27FC236}">
              <a16:creationId xmlns:a16="http://schemas.microsoft.com/office/drawing/2014/main" id="{CFFD723E-227C-4B4B-BA02-801D9AB5D22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2" name="直線コネクタ 691">
          <a:extLst>
            <a:ext uri="{FF2B5EF4-FFF2-40B4-BE49-F238E27FC236}">
              <a16:creationId xmlns:a16="http://schemas.microsoft.com/office/drawing/2014/main" id="{D5E2CB5F-4A75-420C-A7F8-A40A213AA70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3" name="テキスト ボックス 692">
          <a:extLst>
            <a:ext uri="{FF2B5EF4-FFF2-40B4-BE49-F238E27FC236}">
              <a16:creationId xmlns:a16="http://schemas.microsoft.com/office/drawing/2014/main" id="{0DCA8FF8-DB00-4D87-B699-2CA70059057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4" name="直線コネクタ 693">
          <a:extLst>
            <a:ext uri="{FF2B5EF4-FFF2-40B4-BE49-F238E27FC236}">
              <a16:creationId xmlns:a16="http://schemas.microsoft.com/office/drawing/2014/main" id="{5D7ED724-8887-4626-8826-EA0928C5D8C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5" name="テキスト ボックス 694">
          <a:extLst>
            <a:ext uri="{FF2B5EF4-FFF2-40B4-BE49-F238E27FC236}">
              <a16:creationId xmlns:a16="http://schemas.microsoft.com/office/drawing/2014/main" id="{5250F96E-A422-4581-BD60-B52CBF720A4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a:extLst>
            <a:ext uri="{FF2B5EF4-FFF2-40B4-BE49-F238E27FC236}">
              <a16:creationId xmlns:a16="http://schemas.microsoft.com/office/drawing/2014/main" id="{2B3D03A7-6079-4BA1-85E6-0CE6C306944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a:extLst>
            <a:ext uri="{FF2B5EF4-FFF2-40B4-BE49-F238E27FC236}">
              <a16:creationId xmlns:a16="http://schemas.microsoft.com/office/drawing/2014/main" id="{60A4D064-2699-4D28-BEE9-56C0F127E96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a:extLst>
            <a:ext uri="{FF2B5EF4-FFF2-40B4-BE49-F238E27FC236}">
              <a16:creationId xmlns:a16="http://schemas.microsoft.com/office/drawing/2014/main" id="{8824074D-9609-4D6D-AFDD-EC472A56B98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699" name="直線コネクタ 698">
          <a:extLst>
            <a:ext uri="{FF2B5EF4-FFF2-40B4-BE49-F238E27FC236}">
              <a16:creationId xmlns:a16="http://schemas.microsoft.com/office/drawing/2014/main" id="{DC13D458-DC1E-4F4C-9114-E289C44E2531}"/>
            </a:ext>
          </a:extLst>
        </xdr:cNvPr>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700" name="【公民館】&#10;有形固定資産減価償却率最小値テキスト">
          <a:extLst>
            <a:ext uri="{FF2B5EF4-FFF2-40B4-BE49-F238E27FC236}">
              <a16:creationId xmlns:a16="http://schemas.microsoft.com/office/drawing/2014/main" id="{ABF0D7C7-9EE2-4660-B677-4B8D28F83BD9}"/>
            </a:ext>
          </a:extLst>
        </xdr:cNvPr>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701" name="直線コネクタ 700">
          <a:extLst>
            <a:ext uri="{FF2B5EF4-FFF2-40B4-BE49-F238E27FC236}">
              <a16:creationId xmlns:a16="http://schemas.microsoft.com/office/drawing/2014/main" id="{1406DB78-F1D1-4C25-8650-5D0CB28041B3}"/>
            </a:ext>
          </a:extLst>
        </xdr:cNvPr>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2" name="【公民館】&#10;有形固定資産減価償却率最大値テキスト">
          <a:extLst>
            <a:ext uri="{FF2B5EF4-FFF2-40B4-BE49-F238E27FC236}">
              <a16:creationId xmlns:a16="http://schemas.microsoft.com/office/drawing/2014/main" id="{04D4DEC6-95FA-4F0B-9847-A36B2CD4575E}"/>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3" name="直線コネクタ 702">
          <a:extLst>
            <a:ext uri="{FF2B5EF4-FFF2-40B4-BE49-F238E27FC236}">
              <a16:creationId xmlns:a16="http://schemas.microsoft.com/office/drawing/2014/main" id="{C3B4906E-7AB0-4BFB-8B04-229C8BF4DB0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108693</xdr:rowOff>
    </xdr:from>
    <xdr:ext cx="405111" cy="259045"/>
    <xdr:sp macro="" textlink="">
      <xdr:nvSpPr>
        <xdr:cNvPr id="704" name="【公民館】&#10;有形固定資産減価償却率平均値テキスト">
          <a:extLst>
            <a:ext uri="{FF2B5EF4-FFF2-40B4-BE49-F238E27FC236}">
              <a16:creationId xmlns:a16="http://schemas.microsoft.com/office/drawing/2014/main" id="{3D003C32-AD29-45E5-912E-CD181C4B393D}"/>
            </a:ext>
          </a:extLst>
        </xdr:cNvPr>
        <xdr:cNvSpPr txBox="1"/>
      </xdr:nvSpPr>
      <xdr:spPr>
        <a:xfrm>
          <a:off x="16357600" y="17425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705" name="フローチャート: 判断 704">
          <a:extLst>
            <a:ext uri="{FF2B5EF4-FFF2-40B4-BE49-F238E27FC236}">
              <a16:creationId xmlns:a16="http://schemas.microsoft.com/office/drawing/2014/main" id="{EE9F12F4-0B33-41D5-9C37-EBDB6BFDDCA2}"/>
            </a:ext>
          </a:extLst>
        </xdr:cNvPr>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706" name="フローチャート: 判断 705">
          <a:extLst>
            <a:ext uri="{FF2B5EF4-FFF2-40B4-BE49-F238E27FC236}">
              <a16:creationId xmlns:a16="http://schemas.microsoft.com/office/drawing/2014/main" id="{837B4988-855D-480F-B1D6-A5F6023AB3D0}"/>
            </a:ext>
          </a:extLst>
        </xdr:cNvPr>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707" name="フローチャート: 判断 706">
          <a:extLst>
            <a:ext uri="{FF2B5EF4-FFF2-40B4-BE49-F238E27FC236}">
              <a16:creationId xmlns:a16="http://schemas.microsoft.com/office/drawing/2014/main" id="{017394C8-157B-4C7C-A153-0EEFC2574BE7}"/>
            </a:ext>
          </a:extLst>
        </xdr:cNvPr>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708" name="フローチャート: 判断 707">
          <a:extLst>
            <a:ext uri="{FF2B5EF4-FFF2-40B4-BE49-F238E27FC236}">
              <a16:creationId xmlns:a16="http://schemas.microsoft.com/office/drawing/2014/main" id="{BBABB19C-93F1-4010-9B2B-B589BDF201E0}"/>
            </a:ext>
          </a:extLst>
        </xdr:cNvPr>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65406AE5-4B74-4A68-A0E5-141CCE113E8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A59BC24A-0E25-4521-921E-BF505EBB33E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F8B16E02-A6A3-4BEC-932C-8C227304AF9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A4040662-536E-4525-ADA1-662878E9663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A4C1E6CC-591B-4175-B45B-A789243D651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14" name="楕円 713">
          <a:extLst>
            <a:ext uri="{FF2B5EF4-FFF2-40B4-BE49-F238E27FC236}">
              <a16:creationId xmlns:a16="http://schemas.microsoft.com/office/drawing/2014/main" id="{5D6ED506-DB22-4D26-83B6-53B592F371E3}"/>
            </a:ext>
          </a:extLst>
        </xdr:cNvPr>
        <xdr:cNvSpPr/>
      </xdr:nvSpPr>
      <xdr:spPr>
        <a:xfrm>
          <a:off x="16268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72407</xdr:rowOff>
    </xdr:from>
    <xdr:ext cx="405111" cy="259045"/>
    <xdr:sp macro="" textlink="">
      <xdr:nvSpPr>
        <xdr:cNvPr id="715" name="【公民館】&#10;有形固定資産減価償却率該当値テキスト">
          <a:extLst>
            <a:ext uri="{FF2B5EF4-FFF2-40B4-BE49-F238E27FC236}">
              <a16:creationId xmlns:a16="http://schemas.microsoft.com/office/drawing/2014/main" id="{43390D24-117E-4A66-943C-CE6348D19779}"/>
            </a:ext>
          </a:extLst>
        </xdr:cNvPr>
        <xdr:cNvSpPr txBox="1"/>
      </xdr:nvSpPr>
      <xdr:spPr>
        <a:xfrm>
          <a:off x="1635760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69487</xdr:rowOff>
    </xdr:from>
    <xdr:to>
      <xdr:col>81</xdr:col>
      <xdr:colOff>101600</xdr:colOff>
      <xdr:row>105</xdr:row>
      <xdr:rowOff>171087</xdr:rowOff>
    </xdr:to>
    <xdr:sp macro="" textlink="">
      <xdr:nvSpPr>
        <xdr:cNvPr id="716" name="楕円 715">
          <a:extLst>
            <a:ext uri="{FF2B5EF4-FFF2-40B4-BE49-F238E27FC236}">
              <a16:creationId xmlns:a16="http://schemas.microsoft.com/office/drawing/2014/main" id="{4B57E43C-002A-4A83-B895-84C15FF5B78E}"/>
            </a:ext>
          </a:extLst>
        </xdr:cNvPr>
        <xdr:cNvSpPr/>
      </xdr:nvSpPr>
      <xdr:spPr>
        <a:xfrm>
          <a:off x="15430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120287</xdr:rowOff>
    </xdr:from>
    <xdr:to>
      <xdr:col>85</xdr:col>
      <xdr:colOff>127000</xdr:colOff>
      <xdr:row>105</xdr:row>
      <xdr:rowOff>144780</xdr:rowOff>
    </xdr:to>
    <xdr:cxnSp macro="">
      <xdr:nvCxnSpPr>
        <xdr:cNvPr id="717" name="直線コネクタ 716">
          <a:extLst>
            <a:ext uri="{FF2B5EF4-FFF2-40B4-BE49-F238E27FC236}">
              <a16:creationId xmlns:a16="http://schemas.microsoft.com/office/drawing/2014/main" id="{61D2514F-09AD-4293-AD6E-0012FF88B616}"/>
            </a:ext>
          </a:extLst>
        </xdr:cNvPr>
        <xdr:cNvCxnSpPr/>
      </xdr:nvCxnSpPr>
      <xdr:spPr>
        <a:xfrm>
          <a:off x="15481300" y="1812253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95613</xdr:rowOff>
    </xdr:from>
    <xdr:to>
      <xdr:col>76</xdr:col>
      <xdr:colOff>165100</xdr:colOff>
      <xdr:row>100</xdr:row>
      <xdr:rowOff>25763</xdr:rowOff>
    </xdr:to>
    <xdr:sp macro="" textlink="">
      <xdr:nvSpPr>
        <xdr:cNvPr id="718" name="楕円 717">
          <a:extLst>
            <a:ext uri="{FF2B5EF4-FFF2-40B4-BE49-F238E27FC236}">
              <a16:creationId xmlns:a16="http://schemas.microsoft.com/office/drawing/2014/main" id="{A3C7804D-79D8-4012-982B-143D522279BA}"/>
            </a:ext>
          </a:extLst>
        </xdr:cNvPr>
        <xdr:cNvSpPr/>
      </xdr:nvSpPr>
      <xdr:spPr>
        <a:xfrm>
          <a:off x="14541500" y="170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146413</xdr:rowOff>
    </xdr:from>
    <xdr:to>
      <xdr:col>81</xdr:col>
      <xdr:colOff>50800</xdr:colOff>
      <xdr:row>105</xdr:row>
      <xdr:rowOff>120287</xdr:rowOff>
    </xdr:to>
    <xdr:cxnSp macro="">
      <xdr:nvCxnSpPr>
        <xdr:cNvPr id="719" name="直線コネクタ 718">
          <a:extLst>
            <a:ext uri="{FF2B5EF4-FFF2-40B4-BE49-F238E27FC236}">
              <a16:creationId xmlns:a16="http://schemas.microsoft.com/office/drawing/2014/main" id="{F431B05E-E815-4D42-B509-0CE85E3C6D6C}"/>
            </a:ext>
          </a:extLst>
        </xdr:cNvPr>
        <xdr:cNvCxnSpPr/>
      </xdr:nvCxnSpPr>
      <xdr:spPr>
        <a:xfrm>
          <a:off x="14592300" y="17119963"/>
          <a:ext cx="889000" cy="100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66221</xdr:rowOff>
    </xdr:from>
    <xdr:to>
      <xdr:col>72</xdr:col>
      <xdr:colOff>38100</xdr:colOff>
      <xdr:row>99</xdr:row>
      <xdr:rowOff>167821</xdr:rowOff>
    </xdr:to>
    <xdr:sp macro="" textlink="">
      <xdr:nvSpPr>
        <xdr:cNvPr id="720" name="楕円 719">
          <a:extLst>
            <a:ext uri="{FF2B5EF4-FFF2-40B4-BE49-F238E27FC236}">
              <a16:creationId xmlns:a16="http://schemas.microsoft.com/office/drawing/2014/main" id="{983B2590-7D55-4857-9ACD-9534D627D5B7}"/>
            </a:ext>
          </a:extLst>
        </xdr:cNvPr>
        <xdr:cNvSpPr/>
      </xdr:nvSpPr>
      <xdr:spPr>
        <a:xfrm>
          <a:off x="13652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117021</xdr:rowOff>
    </xdr:from>
    <xdr:to>
      <xdr:col>76</xdr:col>
      <xdr:colOff>114300</xdr:colOff>
      <xdr:row>99</xdr:row>
      <xdr:rowOff>146413</xdr:rowOff>
    </xdr:to>
    <xdr:cxnSp macro="">
      <xdr:nvCxnSpPr>
        <xdr:cNvPr id="721" name="直線コネクタ 720">
          <a:extLst>
            <a:ext uri="{FF2B5EF4-FFF2-40B4-BE49-F238E27FC236}">
              <a16:creationId xmlns:a16="http://schemas.microsoft.com/office/drawing/2014/main" id="{C566BCB0-71C5-45E2-9723-5BF116F9DA3A}"/>
            </a:ext>
          </a:extLst>
        </xdr:cNvPr>
        <xdr:cNvCxnSpPr/>
      </xdr:nvCxnSpPr>
      <xdr:spPr>
        <a:xfrm>
          <a:off x="13703300" y="1709057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16164</xdr:rowOff>
    </xdr:from>
    <xdr:ext cx="405111" cy="259045"/>
    <xdr:sp macro="" textlink="">
      <xdr:nvSpPr>
        <xdr:cNvPr id="722" name="n_1aveValue【公民館】&#10;有形固定資産減価償却率">
          <a:extLst>
            <a:ext uri="{FF2B5EF4-FFF2-40B4-BE49-F238E27FC236}">
              <a16:creationId xmlns:a16="http://schemas.microsoft.com/office/drawing/2014/main" id="{DDD0348E-62FC-4595-8658-ACB7533859CE}"/>
            </a:ext>
          </a:extLst>
        </xdr:cNvPr>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723" name="n_2aveValue【公民館】&#10;有形固定資産減価償却率">
          <a:extLst>
            <a:ext uri="{FF2B5EF4-FFF2-40B4-BE49-F238E27FC236}">
              <a16:creationId xmlns:a16="http://schemas.microsoft.com/office/drawing/2014/main" id="{7725A436-70C2-437E-AE85-D333F379C125}"/>
            </a:ext>
          </a:extLst>
        </xdr:cNvPr>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49547</xdr:rowOff>
    </xdr:from>
    <xdr:ext cx="405111" cy="259045"/>
    <xdr:sp macro="" textlink="">
      <xdr:nvSpPr>
        <xdr:cNvPr id="724" name="n_3aveValue【公民館】&#10;有形固定資産減価償却率">
          <a:extLst>
            <a:ext uri="{FF2B5EF4-FFF2-40B4-BE49-F238E27FC236}">
              <a16:creationId xmlns:a16="http://schemas.microsoft.com/office/drawing/2014/main" id="{1B1CEEE1-5384-453C-B2A9-5941D4D1101E}"/>
            </a:ext>
          </a:extLst>
        </xdr:cNvPr>
        <xdr:cNvSpPr txBox="1"/>
      </xdr:nvSpPr>
      <xdr:spPr>
        <a:xfrm>
          <a:off x="13500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162214</xdr:rowOff>
    </xdr:from>
    <xdr:ext cx="405111" cy="259045"/>
    <xdr:sp macro="" textlink="">
      <xdr:nvSpPr>
        <xdr:cNvPr id="725" name="n_1mainValue【公民館】&#10;有形固定資産減価償却率">
          <a:extLst>
            <a:ext uri="{FF2B5EF4-FFF2-40B4-BE49-F238E27FC236}">
              <a16:creationId xmlns:a16="http://schemas.microsoft.com/office/drawing/2014/main" id="{473848CF-3768-461D-B75F-E01F4C710C7B}"/>
            </a:ext>
          </a:extLst>
        </xdr:cNvPr>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42290</xdr:rowOff>
    </xdr:from>
    <xdr:ext cx="405111" cy="259045"/>
    <xdr:sp macro="" textlink="">
      <xdr:nvSpPr>
        <xdr:cNvPr id="726" name="n_2mainValue【公民館】&#10;有形固定資産減価償却率">
          <a:extLst>
            <a:ext uri="{FF2B5EF4-FFF2-40B4-BE49-F238E27FC236}">
              <a16:creationId xmlns:a16="http://schemas.microsoft.com/office/drawing/2014/main" id="{08F90CE3-1E07-4F56-A5C2-3D8E9B18C2A2}"/>
            </a:ext>
          </a:extLst>
        </xdr:cNvPr>
        <xdr:cNvSpPr txBox="1"/>
      </xdr:nvSpPr>
      <xdr:spPr>
        <a:xfrm>
          <a:off x="14389744" y="1684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98</xdr:row>
      <xdr:rowOff>12898</xdr:rowOff>
    </xdr:from>
    <xdr:ext cx="469744" cy="259045"/>
    <xdr:sp macro="" textlink="">
      <xdr:nvSpPr>
        <xdr:cNvPr id="727" name="n_3mainValue【公民館】&#10;有形固定資産減価償却率">
          <a:extLst>
            <a:ext uri="{FF2B5EF4-FFF2-40B4-BE49-F238E27FC236}">
              <a16:creationId xmlns:a16="http://schemas.microsoft.com/office/drawing/2014/main" id="{ED353B2C-2C69-441C-8906-9273D67FC6B2}"/>
            </a:ext>
          </a:extLst>
        </xdr:cNvPr>
        <xdr:cNvSpPr txBox="1"/>
      </xdr:nvSpPr>
      <xdr:spPr>
        <a:xfrm>
          <a:off x="13468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a:extLst>
            <a:ext uri="{FF2B5EF4-FFF2-40B4-BE49-F238E27FC236}">
              <a16:creationId xmlns:a16="http://schemas.microsoft.com/office/drawing/2014/main" id="{FA7A1F23-9C92-4082-A75E-C01F434A345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a:extLst>
            <a:ext uri="{FF2B5EF4-FFF2-40B4-BE49-F238E27FC236}">
              <a16:creationId xmlns:a16="http://schemas.microsoft.com/office/drawing/2014/main" id="{2C479B65-A3B6-452A-874B-4BA2118EBF0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a:extLst>
            <a:ext uri="{FF2B5EF4-FFF2-40B4-BE49-F238E27FC236}">
              <a16:creationId xmlns:a16="http://schemas.microsoft.com/office/drawing/2014/main" id="{C26BEBBC-2C64-4EAB-9E2F-8BCBEB10409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a:extLst>
            <a:ext uri="{FF2B5EF4-FFF2-40B4-BE49-F238E27FC236}">
              <a16:creationId xmlns:a16="http://schemas.microsoft.com/office/drawing/2014/main" id="{F163C5F8-F0F2-4420-AB86-8D171EC406C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a:extLst>
            <a:ext uri="{FF2B5EF4-FFF2-40B4-BE49-F238E27FC236}">
              <a16:creationId xmlns:a16="http://schemas.microsoft.com/office/drawing/2014/main" id="{41DA6CD9-2C39-4C1A-8A0C-A24597A221D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a:extLst>
            <a:ext uri="{FF2B5EF4-FFF2-40B4-BE49-F238E27FC236}">
              <a16:creationId xmlns:a16="http://schemas.microsoft.com/office/drawing/2014/main" id="{C22CDF93-DA03-4B6C-A6A2-F7D78C6012D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a:extLst>
            <a:ext uri="{FF2B5EF4-FFF2-40B4-BE49-F238E27FC236}">
              <a16:creationId xmlns:a16="http://schemas.microsoft.com/office/drawing/2014/main" id="{A8CC16B8-71CC-40FA-AE74-D74A5A08CA0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a:extLst>
            <a:ext uri="{FF2B5EF4-FFF2-40B4-BE49-F238E27FC236}">
              <a16:creationId xmlns:a16="http://schemas.microsoft.com/office/drawing/2014/main" id="{85E80BF2-64AD-4937-B3D7-2DBDFC5548B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a:extLst>
            <a:ext uri="{FF2B5EF4-FFF2-40B4-BE49-F238E27FC236}">
              <a16:creationId xmlns:a16="http://schemas.microsoft.com/office/drawing/2014/main" id="{8F5F7F91-8F22-4ADB-9A89-CF8216AFECD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a:extLst>
            <a:ext uri="{FF2B5EF4-FFF2-40B4-BE49-F238E27FC236}">
              <a16:creationId xmlns:a16="http://schemas.microsoft.com/office/drawing/2014/main" id="{3B73D8C4-D571-40D0-8E89-0E477725565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8" name="直線コネクタ 737">
          <a:extLst>
            <a:ext uri="{FF2B5EF4-FFF2-40B4-BE49-F238E27FC236}">
              <a16:creationId xmlns:a16="http://schemas.microsoft.com/office/drawing/2014/main" id="{5B7636B9-881B-4460-8881-E23475513A7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9" name="テキスト ボックス 738">
          <a:extLst>
            <a:ext uri="{FF2B5EF4-FFF2-40B4-BE49-F238E27FC236}">
              <a16:creationId xmlns:a16="http://schemas.microsoft.com/office/drawing/2014/main" id="{15AC8BD9-84A0-4F38-AC50-245712AF758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0" name="直線コネクタ 739">
          <a:extLst>
            <a:ext uri="{FF2B5EF4-FFF2-40B4-BE49-F238E27FC236}">
              <a16:creationId xmlns:a16="http://schemas.microsoft.com/office/drawing/2014/main" id="{4B5A34A9-716D-4ABC-9FCD-AB3DA1336C0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1" name="テキスト ボックス 740">
          <a:extLst>
            <a:ext uri="{FF2B5EF4-FFF2-40B4-BE49-F238E27FC236}">
              <a16:creationId xmlns:a16="http://schemas.microsoft.com/office/drawing/2014/main" id="{E465F5A6-D9B7-4B9E-8E18-3818DBD4675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2" name="直線コネクタ 741">
          <a:extLst>
            <a:ext uri="{FF2B5EF4-FFF2-40B4-BE49-F238E27FC236}">
              <a16:creationId xmlns:a16="http://schemas.microsoft.com/office/drawing/2014/main" id="{B6ABED8C-284A-4A1D-A78B-B3D87630A8F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3" name="テキスト ボックス 742">
          <a:extLst>
            <a:ext uri="{FF2B5EF4-FFF2-40B4-BE49-F238E27FC236}">
              <a16:creationId xmlns:a16="http://schemas.microsoft.com/office/drawing/2014/main" id="{BFEAC395-262F-4C2B-9026-23C344E1680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4" name="直線コネクタ 743">
          <a:extLst>
            <a:ext uri="{FF2B5EF4-FFF2-40B4-BE49-F238E27FC236}">
              <a16:creationId xmlns:a16="http://schemas.microsoft.com/office/drawing/2014/main" id="{13CA9306-8C35-45B9-8C65-6430D5246E1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5" name="テキスト ボックス 744">
          <a:extLst>
            <a:ext uri="{FF2B5EF4-FFF2-40B4-BE49-F238E27FC236}">
              <a16:creationId xmlns:a16="http://schemas.microsoft.com/office/drawing/2014/main" id="{5C5D69F0-C149-4F1E-9B4D-C2C140BCE99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6" name="直線コネクタ 745">
          <a:extLst>
            <a:ext uri="{FF2B5EF4-FFF2-40B4-BE49-F238E27FC236}">
              <a16:creationId xmlns:a16="http://schemas.microsoft.com/office/drawing/2014/main" id="{71007F8F-0BD0-4137-8CB3-D31F61F788B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7" name="テキスト ボックス 746">
          <a:extLst>
            <a:ext uri="{FF2B5EF4-FFF2-40B4-BE49-F238E27FC236}">
              <a16:creationId xmlns:a16="http://schemas.microsoft.com/office/drawing/2014/main" id="{7E371018-0CCD-4141-9944-C32638AF413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a:extLst>
            <a:ext uri="{FF2B5EF4-FFF2-40B4-BE49-F238E27FC236}">
              <a16:creationId xmlns:a16="http://schemas.microsoft.com/office/drawing/2014/main" id="{A67FE1A2-1CDD-4C9C-8C2D-0AD5B471647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a:extLst>
            <a:ext uri="{FF2B5EF4-FFF2-40B4-BE49-F238E27FC236}">
              <a16:creationId xmlns:a16="http://schemas.microsoft.com/office/drawing/2014/main" id="{B6D863BD-BB3D-49F6-992A-8858C1727CE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a:extLst>
            <a:ext uri="{FF2B5EF4-FFF2-40B4-BE49-F238E27FC236}">
              <a16:creationId xmlns:a16="http://schemas.microsoft.com/office/drawing/2014/main" id="{07E12606-73EC-486C-9720-03EB612FF4C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751" name="直線コネクタ 750">
          <a:extLst>
            <a:ext uri="{FF2B5EF4-FFF2-40B4-BE49-F238E27FC236}">
              <a16:creationId xmlns:a16="http://schemas.microsoft.com/office/drawing/2014/main" id="{C5E06A2F-2BAA-432C-8041-8E465BF41BB7}"/>
            </a:ext>
          </a:extLst>
        </xdr:cNvPr>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52" name="【公民館】&#10;一人当たり面積最小値テキスト">
          <a:extLst>
            <a:ext uri="{FF2B5EF4-FFF2-40B4-BE49-F238E27FC236}">
              <a16:creationId xmlns:a16="http://schemas.microsoft.com/office/drawing/2014/main" id="{4BF188FD-F431-4A39-9EEF-E7F0558C7F33}"/>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53" name="直線コネクタ 752">
          <a:extLst>
            <a:ext uri="{FF2B5EF4-FFF2-40B4-BE49-F238E27FC236}">
              <a16:creationId xmlns:a16="http://schemas.microsoft.com/office/drawing/2014/main" id="{1DAF7BE5-D43B-4E44-8674-C478CC0C7EB9}"/>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754" name="【公民館】&#10;一人当たり面積最大値テキスト">
          <a:extLst>
            <a:ext uri="{FF2B5EF4-FFF2-40B4-BE49-F238E27FC236}">
              <a16:creationId xmlns:a16="http://schemas.microsoft.com/office/drawing/2014/main" id="{E095EA4E-AB02-463B-8AE5-DAF04D357041}"/>
            </a:ext>
          </a:extLst>
        </xdr:cNvPr>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755" name="直線コネクタ 754">
          <a:extLst>
            <a:ext uri="{FF2B5EF4-FFF2-40B4-BE49-F238E27FC236}">
              <a16:creationId xmlns:a16="http://schemas.microsoft.com/office/drawing/2014/main" id="{A1F1EF94-A8AE-4AF9-8EB3-43BBB9C3F813}"/>
            </a:ext>
          </a:extLst>
        </xdr:cNvPr>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756" name="【公民館】&#10;一人当たり面積平均値テキスト">
          <a:extLst>
            <a:ext uri="{FF2B5EF4-FFF2-40B4-BE49-F238E27FC236}">
              <a16:creationId xmlns:a16="http://schemas.microsoft.com/office/drawing/2014/main" id="{AB8D8DD1-15DA-4E4D-B861-D1FBD3CF6594}"/>
            </a:ext>
          </a:extLst>
        </xdr:cNvPr>
        <xdr:cNvSpPr txBox="1"/>
      </xdr:nvSpPr>
      <xdr:spPr>
        <a:xfrm>
          <a:off x="22199600" y="18106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757" name="フローチャート: 判断 756">
          <a:extLst>
            <a:ext uri="{FF2B5EF4-FFF2-40B4-BE49-F238E27FC236}">
              <a16:creationId xmlns:a16="http://schemas.microsoft.com/office/drawing/2014/main" id="{CCB489B0-56A9-4AAC-98BB-CED7AF891977}"/>
            </a:ext>
          </a:extLst>
        </xdr:cNvPr>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758" name="フローチャート: 判断 757">
          <a:extLst>
            <a:ext uri="{FF2B5EF4-FFF2-40B4-BE49-F238E27FC236}">
              <a16:creationId xmlns:a16="http://schemas.microsoft.com/office/drawing/2014/main" id="{236D7757-4BFF-46CA-8311-A47253DA77A5}"/>
            </a:ext>
          </a:extLst>
        </xdr:cNvPr>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759" name="フローチャート: 判断 758">
          <a:extLst>
            <a:ext uri="{FF2B5EF4-FFF2-40B4-BE49-F238E27FC236}">
              <a16:creationId xmlns:a16="http://schemas.microsoft.com/office/drawing/2014/main" id="{1DFBA361-6098-4FDD-B819-8456EE1D5B12}"/>
            </a:ext>
          </a:extLst>
        </xdr:cNvPr>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760" name="フローチャート: 判断 759">
          <a:extLst>
            <a:ext uri="{FF2B5EF4-FFF2-40B4-BE49-F238E27FC236}">
              <a16:creationId xmlns:a16="http://schemas.microsoft.com/office/drawing/2014/main" id="{23EACC97-6CEB-4B68-9CD1-ED9ABBA13889}"/>
            </a:ext>
          </a:extLst>
        </xdr:cNvPr>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7CDA41F5-7D0A-4D16-B723-6E1469CF9F9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3315C6FD-C798-4B1E-9ACD-D1ACF7BBF8C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1CCE19C5-65C7-4EAA-A632-9E8DDB82E64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320CD347-B87D-47CD-82C6-17D9006CEBA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F8880A21-B54F-415A-A811-EB1AC4C09A7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74168</xdr:rowOff>
    </xdr:from>
    <xdr:to>
      <xdr:col>116</xdr:col>
      <xdr:colOff>114300</xdr:colOff>
      <xdr:row>109</xdr:row>
      <xdr:rowOff>4318</xdr:rowOff>
    </xdr:to>
    <xdr:sp macro="" textlink="">
      <xdr:nvSpPr>
        <xdr:cNvPr id="766" name="楕円 765">
          <a:extLst>
            <a:ext uri="{FF2B5EF4-FFF2-40B4-BE49-F238E27FC236}">
              <a16:creationId xmlns:a16="http://schemas.microsoft.com/office/drawing/2014/main" id="{8DEA583C-55F1-4192-A43C-1385FAC99CC5}"/>
            </a:ext>
          </a:extLst>
        </xdr:cNvPr>
        <xdr:cNvSpPr/>
      </xdr:nvSpPr>
      <xdr:spPr>
        <a:xfrm>
          <a:off x="22110700" y="185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160545</xdr:rowOff>
    </xdr:from>
    <xdr:ext cx="469744" cy="259045"/>
    <xdr:sp macro="" textlink="">
      <xdr:nvSpPr>
        <xdr:cNvPr id="767" name="【公民館】&#10;一人当たり面積該当値テキスト">
          <a:extLst>
            <a:ext uri="{FF2B5EF4-FFF2-40B4-BE49-F238E27FC236}">
              <a16:creationId xmlns:a16="http://schemas.microsoft.com/office/drawing/2014/main" id="{AC784114-7035-44AC-A3B1-0D9AEF10260C}"/>
            </a:ext>
          </a:extLst>
        </xdr:cNvPr>
        <xdr:cNvSpPr txBox="1"/>
      </xdr:nvSpPr>
      <xdr:spPr>
        <a:xfrm>
          <a:off x="22199600" y="1850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74930</xdr:rowOff>
    </xdr:from>
    <xdr:to>
      <xdr:col>112</xdr:col>
      <xdr:colOff>38100</xdr:colOff>
      <xdr:row>109</xdr:row>
      <xdr:rowOff>5080</xdr:rowOff>
    </xdr:to>
    <xdr:sp macro="" textlink="">
      <xdr:nvSpPr>
        <xdr:cNvPr id="768" name="楕円 767">
          <a:extLst>
            <a:ext uri="{FF2B5EF4-FFF2-40B4-BE49-F238E27FC236}">
              <a16:creationId xmlns:a16="http://schemas.microsoft.com/office/drawing/2014/main" id="{BA4908CB-C708-4D2C-8653-D092703AD5D2}"/>
            </a:ext>
          </a:extLst>
        </xdr:cNvPr>
        <xdr:cNvSpPr/>
      </xdr:nvSpPr>
      <xdr:spPr>
        <a:xfrm>
          <a:off x="212725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124968</xdr:rowOff>
    </xdr:from>
    <xdr:to>
      <xdr:col>116</xdr:col>
      <xdr:colOff>63500</xdr:colOff>
      <xdr:row>108</xdr:row>
      <xdr:rowOff>125730</xdr:rowOff>
    </xdr:to>
    <xdr:cxnSp macro="">
      <xdr:nvCxnSpPr>
        <xdr:cNvPr id="769" name="直線コネクタ 768">
          <a:extLst>
            <a:ext uri="{FF2B5EF4-FFF2-40B4-BE49-F238E27FC236}">
              <a16:creationId xmlns:a16="http://schemas.microsoft.com/office/drawing/2014/main" id="{46B4884F-C063-4C02-85E7-7C973A199ABF}"/>
            </a:ext>
          </a:extLst>
        </xdr:cNvPr>
        <xdr:cNvCxnSpPr/>
      </xdr:nvCxnSpPr>
      <xdr:spPr>
        <a:xfrm flipV="1">
          <a:off x="21323300" y="1864156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71882</xdr:rowOff>
    </xdr:from>
    <xdr:to>
      <xdr:col>107</xdr:col>
      <xdr:colOff>101600</xdr:colOff>
      <xdr:row>107</xdr:row>
      <xdr:rowOff>2032</xdr:rowOff>
    </xdr:to>
    <xdr:sp macro="" textlink="">
      <xdr:nvSpPr>
        <xdr:cNvPr id="770" name="楕円 769">
          <a:extLst>
            <a:ext uri="{FF2B5EF4-FFF2-40B4-BE49-F238E27FC236}">
              <a16:creationId xmlns:a16="http://schemas.microsoft.com/office/drawing/2014/main" id="{323B1BC6-F060-42BF-9ACC-D3CC0A1933CA}"/>
            </a:ext>
          </a:extLst>
        </xdr:cNvPr>
        <xdr:cNvSpPr/>
      </xdr:nvSpPr>
      <xdr:spPr>
        <a:xfrm>
          <a:off x="20383500" y="182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122682</xdr:rowOff>
    </xdr:from>
    <xdr:to>
      <xdr:col>111</xdr:col>
      <xdr:colOff>177800</xdr:colOff>
      <xdr:row>108</xdr:row>
      <xdr:rowOff>125730</xdr:rowOff>
    </xdr:to>
    <xdr:cxnSp macro="">
      <xdr:nvCxnSpPr>
        <xdr:cNvPr id="771" name="直線コネクタ 770">
          <a:extLst>
            <a:ext uri="{FF2B5EF4-FFF2-40B4-BE49-F238E27FC236}">
              <a16:creationId xmlns:a16="http://schemas.microsoft.com/office/drawing/2014/main" id="{7390AC73-C1E1-484C-B2E6-1CF400B4219F}"/>
            </a:ext>
          </a:extLst>
        </xdr:cNvPr>
        <xdr:cNvCxnSpPr/>
      </xdr:nvCxnSpPr>
      <xdr:spPr>
        <a:xfrm>
          <a:off x="20434300" y="18296382"/>
          <a:ext cx="889000" cy="3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13970</xdr:rowOff>
    </xdr:from>
    <xdr:to>
      <xdr:col>102</xdr:col>
      <xdr:colOff>165100</xdr:colOff>
      <xdr:row>104</xdr:row>
      <xdr:rowOff>115570</xdr:rowOff>
    </xdr:to>
    <xdr:sp macro="" textlink="">
      <xdr:nvSpPr>
        <xdr:cNvPr id="772" name="楕円 771">
          <a:extLst>
            <a:ext uri="{FF2B5EF4-FFF2-40B4-BE49-F238E27FC236}">
              <a16:creationId xmlns:a16="http://schemas.microsoft.com/office/drawing/2014/main" id="{CEFA27CC-5804-48E9-92EB-83EA34C17E3E}"/>
            </a:ext>
          </a:extLst>
        </xdr:cNvPr>
        <xdr:cNvSpPr/>
      </xdr:nvSpPr>
      <xdr:spPr>
        <a:xfrm>
          <a:off x="19494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64770</xdr:rowOff>
    </xdr:from>
    <xdr:to>
      <xdr:col>107</xdr:col>
      <xdr:colOff>50800</xdr:colOff>
      <xdr:row>106</xdr:row>
      <xdr:rowOff>122682</xdr:rowOff>
    </xdr:to>
    <xdr:cxnSp macro="">
      <xdr:nvCxnSpPr>
        <xdr:cNvPr id="773" name="直線コネクタ 772">
          <a:extLst>
            <a:ext uri="{FF2B5EF4-FFF2-40B4-BE49-F238E27FC236}">
              <a16:creationId xmlns:a16="http://schemas.microsoft.com/office/drawing/2014/main" id="{C4232EAC-D0BD-4BB3-B3FB-392FDAD23D44}"/>
            </a:ext>
          </a:extLst>
        </xdr:cNvPr>
        <xdr:cNvCxnSpPr/>
      </xdr:nvCxnSpPr>
      <xdr:spPr>
        <a:xfrm>
          <a:off x="19545300" y="17895570"/>
          <a:ext cx="889000" cy="40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774" name="n_1aveValue【公民館】&#10;一人当たり面積">
          <a:extLst>
            <a:ext uri="{FF2B5EF4-FFF2-40B4-BE49-F238E27FC236}">
              <a16:creationId xmlns:a16="http://schemas.microsoft.com/office/drawing/2014/main" id="{138815DD-FBC4-474C-925C-E24213503DBF}"/>
            </a:ext>
          </a:extLst>
        </xdr:cNvPr>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166895</xdr:rowOff>
    </xdr:from>
    <xdr:ext cx="469744" cy="259045"/>
    <xdr:sp macro="" textlink="">
      <xdr:nvSpPr>
        <xdr:cNvPr id="775" name="n_2aveValue【公民館】&#10;一人当たり面積">
          <a:extLst>
            <a:ext uri="{FF2B5EF4-FFF2-40B4-BE49-F238E27FC236}">
              <a16:creationId xmlns:a16="http://schemas.microsoft.com/office/drawing/2014/main" id="{EB66172F-6359-4D63-9CAE-9FD5D88DDE6B}"/>
            </a:ext>
          </a:extLst>
        </xdr:cNvPr>
        <xdr:cNvSpPr txBox="1"/>
      </xdr:nvSpPr>
      <xdr:spPr>
        <a:xfrm>
          <a:off x="20199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139464</xdr:rowOff>
    </xdr:from>
    <xdr:ext cx="469744" cy="259045"/>
    <xdr:sp macro="" textlink="">
      <xdr:nvSpPr>
        <xdr:cNvPr id="776" name="n_3aveValue【公民館】&#10;一人当たり面積">
          <a:extLst>
            <a:ext uri="{FF2B5EF4-FFF2-40B4-BE49-F238E27FC236}">
              <a16:creationId xmlns:a16="http://schemas.microsoft.com/office/drawing/2014/main" id="{6ECA3AC1-06D3-43D9-943D-7E634C4462FB}"/>
            </a:ext>
          </a:extLst>
        </xdr:cNvPr>
        <xdr:cNvSpPr txBox="1"/>
      </xdr:nvSpPr>
      <xdr:spPr>
        <a:xfrm>
          <a:off x="19310427" y="183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167657</xdr:rowOff>
    </xdr:from>
    <xdr:ext cx="469744" cy="259045"/>
    <xdr:sp macro="" textlink="">
      <xdr:nvSpPr>
        <xdr:cNvPr id="777" name="n_1mainValue【公民館】&#10;一人当たり面積">
          <a:extLst>
            <a:ext uri="{FF2B5EF4-FFF2-40B4-BE49-F238E27FC236}">
              <a16:creationId xmlns:a16="http://schemas.microsoft.com/office/drawing/2014/main" id="{1B241D59-8E0C-4E83-AFC5-7F97C2E1E339}"/>
            </a:ext>
          </a:extLst>
        </xdr:cNvPr>
        <xdr:cNvSpPr txBox="1"/>
      </xdr:nvSpPr>
      <xdr:spPr>
        <a:xfrm>
          <a:off x="21075727"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778" name="n_2mainValue【公民館】&#10;一人当たり面積">
          <a:extLst>
            <a:ext uri="{FF2B5EF4-FFF2-40B4-BE49-F238E27FC236}">
              <a16:creationId xmlns:a16="http://schemas.microsoft.com/office/drawing/2014/main" id="{7AC5D94D-C4B5-4EBA-8C44-3123BC706891}"/>
            </a:ext>
          </a:extLst>
        </xdr:cNvPr>
        <xdr:cNvSpPr txBox="1"/>
      </xdr:nvSpPr>
      <xdr:spPr>
        <a:xfrm>
          <a:off x="20199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132097</xdr:rowOff>
    </xdr:from>
    <xdr:ext cx="469744" cy="259045"/>
    <xdr:sp macro="" textlink="">
      <xdr:nvSpPr>
        <xdr:cNvPr id="779" name="n_3mainValue【公民館】&#10;一人当たり面積">
          <a:extLst>
            <a:ext uri="{FF2B5EF4-FFF2-40B4-BE49-F238E27FC236}">
              <a16:creationId xmlns:a16="http://schemas.microsoft.com/office/drawing/2014/main" id="{EFB4358A-1E15-47AD-86A7-FB949A1F7AF1}"/>
            </a:ext>
          </a:extLst>
        </xdr:cNvPr>
        <xdr:cNvSpPr txBox="1"/>
      </xdr:nvSpPr>
      <xdr:spPr>
        <a:xfrm>
          <a:off x="19310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a:extLst>
            <a:ext uri="{FF2B5EF4-FFF2-40B4-BE49-F238E27FC236}">
              <a16:creationId xmlns:a16="http://schemas.microsoft.com/office/drawing/2014/main" id="{8208FE05-A165-4B0B-B49E-33F431EF329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a:extLst>
            <a:ext uri="{FF2B5EF4-FFF2-40B4-BE49-F238E27FC236}">
              <a16:creationId xmlns:a16="http://schemas.microsoft.com/office/drawing/2014/main" id="{77538B4F-1D78-4366-8123-78C6E55CBB4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a:extLst>
            <a:ext uri="{FF2B5EF4-FFF2-40B4-BE49-F238E27FC236}">
              <a16:creationId xmlns:a16="http://schemas.microsoft.com/office/drawing/2014/main" id="{9054322C-9457-4665-A9D6-E919FB3119F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月に、旧湧別町と旧上湧別町の２町が合併。</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人口規模が同等の旧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町が合併し、当時から所有する公共施設を現在においても使用しているため、建物の一人当たり面積は総じて高いものとなっている。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施設は償却が進展し、償却率は類似団体と比較して高くなっている。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道路は、過疎地域で人口が密集しておらず住居が点在していることなどから、一人当たり延長は長くなっている。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公営住宅は、公営住宅等長寿命化計画に基づき整備を進め、一人当たり面積が多くなっている。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C61581A-5ACA-4243-A150-AE987A71397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F598D05-1AFE-4437-AE1E-FBA8ACCA2C3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E286B67-65C5-4F51-9205-61E79EB34CD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DE6A4F2-E70A-45AB-9B1D-934B15A65DE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9A37BDE-F430-4A62-902D-34C8BFBB60E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074B3E5-E2FB-49EF-B9C8-2F7848CE17D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0A26027-FF32-45AD-A885-E70AE590DF0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8A831F-CAAE-4BE5-8986-F5CB3D89598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4E31AA4-943E-4C42-B200-94264C7C1C1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8E932-D94A-4327-A9E0-BBD704D1B68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8,862
8,711
505.79
8,509,639
8,137,278
355,577
5,094,093
10,358,895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664F6FD-4A24-47CD-9122-CEC95E8CBBD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A02C70C-5846-4686-88DE-B5DFFC096C1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DF54AE2-A8A0-474D-A862-0397291473E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C78AB18-ACD1-4808-86E8-793926F8DB0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A246B51-23E1-4A83-ABCE-15F048CDD0D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95ABFDE-BCF6-4CDB-B46F-EAB3B400807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400963C-5D93-407C-A6A6-3C8865A1F1E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1866C9F-0929-409D-BF2B-399B4CC0138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D8C9BD1-5EBD-4EAC-BC3B-A352DE7962B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8A0C07C-A29A-4830-944E-A8740EAF15F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75FB4ED-41C2-48D3-B15C-70EBB0C9B87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A327B0B-565E-4C96-8F69-4DC4BE4462B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663E8E3-8A35-4F6A-A128-9A786D5DB71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25887FB-20A6-487B-9343-E50B702CDB0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E9A834-ADBC-40C2-99AF-A32269EB774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1CCDB68-E441-4BCF-B79D-786761737AE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1BCA457-6226-4C69-9552-DA670D374FB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1F0CA43-E3F3-4A23-BC83-2B81D3377E5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F0944F4-529A-4005-BCDA-4748F37E107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04B87BF-1ACF-4977-A3BD-583EB729220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43577FE-2EE4-4366-9A8C-3698DF920BD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77E90EA-6D7D-410A-9A26-9997297E564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B88FCD6-7945-4266-A6FD-FE6A14CB38F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6F163FE-C2EA-42FC-864F-96166884C9D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EDBB100-D95F-493D-9468-BEBF2C307F9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2CBB971-0B3F-4071-980A-8686643A90F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24CE544-22C5-4D57-9157-0444411560F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2837F97-FDE4-471E-9012-69882A36370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27D45CD-A16D-4872-89C5-060E546D9F5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F9544AC-7795-47C0-9C75-B29CA0CDE24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72E430B2-80F3-4020-95A5-A8BB8749DCA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F6063BC5-2421-454D-A698-68A9CD13C508}"/>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D014BFBF-7B14-4901-9B4A-E40CF7CF23A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B10229-A66D-479B-835C-4CD96DD3182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8C1274A9-FD76-4B10-8478-67772F3FECE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A2FD389B-D34E-4B34-8EE8-81AC8276D77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6CFF44D-D734-4789-9D3D-0DBE002B121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666BC720-2EEC-4A1F-9B57-C9EC8E01989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3DA9935C-6FF3-4BFB-9DDF-0E8F61FB94F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463E3A41-EE64-4D61-8D66-A9A6C7C2083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268B8B5E-2533-4088-93AC-0B2F3D2D593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A144B79D-607E-4616-87C4-7FF2A504F485}"/>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55DBA58-1F73-4BB0-9744-C38EA15D3F9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37950242-07C3-498F-B5CD-4746206BB2DC}"/>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38A007E3-788E-46EC-A306-03F26A2A819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id="{6F74D235-0BF5-4DE4-B2BD-70B6D8DC5E39}"/>
            </a:ext>
          </a:extLst>
        </xdr:cNvPr>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id="{0B8724EB-2494-4988-BE7A-CA26ECBCA491}"/>
            </a:ext>
          </a:extLst>
        </xdr:cNvPr>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id="{8621BA67-AD78-454B-AD82-C6005A7485BB}"/>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2042BB3E-DF4D-482B-8A53-0EFD95DFECFB}"/>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B38E4261-D8BA-4AF5-BAB0-AA03CB4E8029}"/>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4190</xdr:rowOff>
    </xdr:from>
    <xdr:ext cx="405111" cy="259045"/>
    <xdr:sp macro="" textlink="">
      <xdr:nvSpPr>
        <xdr:cNvPr id="62" name="【図書館】&#10;有形固定資産減価償却率平均値テキスト">
          <a:extLst>
            <a:ext uri="{FF2B5EF4-FFF2-40B4-BE49-F238E27FC236}">
              <a16:creationId xmlns:a16="http://schemas.microsoft.com/office/drawing/2014/main" id="{A48D886D-9785-47E6-8A9D-1EFA8CF2E6BD}"/>
            </a:ext>
          </a:extLst>
        </xdr:cNvPr>
        <xdr:cNvSpPr txBox="1"/>
      </xdr:nvSpPr>
      <xdr:spPr>
        <a:xfrm>
          <a:off x="4673600" y="617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a:extLst>
            <a:ext uri="{FF2B5EF4-FFF2-40B4-BE49-F238E27FC236}">
              <a16:creationId xmlns:a16="http://schemas.microsoft.com/office/drawing/2014/main" id="{2ED17A51-7BB6-4AFC-8E3D-1166BED5EF4E}"/>
            </a:ext>
          </a:extLst>
        </xdr:cNvPr>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a:extLst>
            <a:ext uri="{FF2B5EF4-FFF2-40B4-BE49-F238E27FC236}">
              <a16:creationId xmlns:a16="http://schemas.microsoft.com/office/drawing/2014/main" id="{A85ACB4B-9E82-4311-B8E6-B5918E5D49BE}"/>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5" name="フローチャート: 判断 64">
          <a:extLst>
            <a:ext uri="{FF2B5EF4-FFF2-40B4-BE49-F238E27FC236}">
              <a16:creationId xmlns:a16="http://schemas.microsoft.com/office/drawing/2014/main" id="{2EA40320-3CE9-411F-B9EF-CFCE426CC99D}"/>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a:extLst>
            <a:ext uri="{FF2B5EF4-FFF2-40B4-BE49-F238E27FC236}">
              <a16:creationId xmlns:a16="http://schemas.microsoft.com/office/drawing/2014/main" id="{21A098CC-9CCE-4B52-BB36-6524523A88DC}"/>
            </a:ext>
          </a:extLst>
        </xdr:cNvPr>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97AA168-49FE-417E-B072-0F3C7B133C2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594C05F-D270-4CE1-9430-31C7BEDB77F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9D7FFC2-02C8-431C-B202-EDA41BBD9FD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4D6B861-9035-46F6-85D1-F42B9492DCB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49B9DB5-18EF-41A5-9E64-585EE5405FE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72" name="楕円 71">
          <a:extLst>
            <a:ext uri="{FF2B5EF4-FFF2-40B4-BE49-F238E27FC236}">
              <a16:creationId xmlns:a16="http://schemas.microsoft.com/office/drawing/2014/main" id="{C0BD779D-154C-4E72-819E-BB6EB80A15AC}"/>
            </a:ext>
          </a:extLst>
        </xdr:cNvPr>
        <xdr:cNvSpPr/>
      </xdr:nvSpPr>
      <xdr:spPr>
        <a:xfrm>
          <a:off x="45847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87103</xdr:rowOff>
    </xdr:from>
    <xdr:ext cx="405111" cy="259045"/>
    <xdr:sp macro="" textlink="">
      <xdr:nvSpPr>
        <xdr:cNvPr id="73" name="【図書館】&#10;有形固定資産減価償却率該当値テキスト">
          <a:extLst>
            <a:ext uri="{FF2B5EF4-FFF2-40B4-BE49-F238E27FC236}">
              <a16:creationId xmlns:a16="http://schemas.microsoft.com/office/drawing/2014/main" id="{8ACC30F4-000E-4639-9C9E-0BC7F96CB805}"/>
            </a:ext>
          </a:extLst>
        </xdr:cNvPr>
        <xdr:cNvSpPr txBox="1"/>
      </xdr:nvSpPr>
      <xdr:spPr>
        <a:xfrm>
          <a:off x="4673600"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142966</xdr:rowOff>
    </xdr:from>
    <xdr:to>
      <xdr:col>20</xdr:col>
      <xdr:colOff>38100</xdr:colOff>
      <xdr:row>38</xdr:row>
      <xdr:rowOff>73116</xdr:rowOff>
    </xdr:to>
    <xdr:sp macro="" textlink="">
      <xdr:nvSpPr>
        <xdr:cNvPr id="74" name="楕円 73">
          <a:extLst>
            <a:ext uri="{FF2B5EF4-FFF2-40B4-BE49-F238E27FC236}">
              <a16:creationId xmlns:a16="http://schemas.microsoft.com/office/drawing/2014/main" id="{FD033AF8-4535-4358-BE37-F117B675F0E4}"/>
            </a:ext>
          </a:extLst>
        </xdr:cNvPr>
        <xdr:cNvSpPr/>
      </xdr:nvSpPr>
      <xdr:spPr>
        <a:xfrm>
          <a:off x="3746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159476</xdr:rowOff>
    </xdr:from>
    <xdr:to>
      <xdr:col>24</xdr:col>
      <xdr:colOff>63500</xdr:colOff>
      <xdr:row>38</xdr:row>
      <xdr:rowOff>22316</xdr:rowOff>
    </xdr:to>
    <xdr:cxnSp macro="">
      <xdr:nvCxnSpPr>
        <xdr:cNvPr id="75" name="直線コネクタ 74">
          <a:extLst>
            <a:ext uri="{FF2B5EF4-FFF2-40B4-BE49-F238E27FC236}">
              <a16:creationId xmlns:a16="http://schemas.microsoft.com/office/drawing/2014/main" id="{D381FA1B-757B-4323-B7AE-258F9768A1EB}"/>
            </a:ext>
          </a:extLst>
        </xdr:cNvPr>
        <xdr:cNvCxnSpPr/>
      </xdr:nvCxnSpPr>
      <xdr:spPr>
        <a:xfrm flipV="1">
          <a:off x="3797300" y="650312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142966</xdr:rowOff>
    </xdr:from>
    <xdr:to>
      <xdr:col>15</xdr:col>
      <xdr:colOff>101600</xdr:colOff>
      <xdr:row>38</xdr:row>
      <xdr:rowOff>73116</xdr:rowOff>
    </xdr:to>
    <xdr:sp macro="" textlink="">
      <xdr:nvSpPr>
        <xdr:cNvPr id="76" name="楕円 75">
          <a:extLst>
            <a:ext uri="{FF2B5EF4-FFF2-40B4-BE49-F238E27FC236}">
              <a16:creationId xmlns:a16="http://schemas.microsoft.com/office/drawing/2014/main" id="{AC8C29AE-CA4A-4CDF-A74B-B7DA6B8D914B}"/>
            </a:ext>
          </a:extLst>
        </xdr:cNvPr>
        <xdr:cNvSpPr/>
      </xdr:nvSpPr>
      <xdr:spPr>
        <a:xfrm>
          <a:off x="2857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22316</xdr:rowOff>
    </xdr:from>
    <xdr:to>
      <xdr:col>19</xdr:col>
      <xdr:colOff>177800</xdr:colOff>
      <xdr:row>38</xdr:row>
      <xdr:rowOff>22316</xdr:rowOff>
    </xdr:to>
    <xdr:cxnSp macro="">
      <xdr:nvCxnSpPr>
        <xdr:cNvPr id="77" name="直線コネクタ 76">
          <a:extLst>
            <a:ext uri="{FF2B5EF4-FFF2-40B4-BE49-F238E27FC236}">
              <a16:creationId xmlns:a16="http://schemas.microsoft.com/office/drawing/2014/main" id="{AC717BC8-BEC0-4F63-96E5-4B959334E051}"/>
            </a:ext>
          </a:extLst>
        </xdr:cNvPr>
        <xdr:cNvCxnSpPr/>
      </xdr:nvCxnSpPr>
      <xdr:spPr>
        <a:xfrm>
          <a:off x="2908300" y="65374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20501</xdr:rowOff>
    </xdr:from>
    <xdr:to>
      <xdr:col>10</xdr:col>
      <xdr:colOff>165100</xdr:colOff>
      <xdr:row>38</xdr:row>
      <xdr:rowOff>122101</xdr:rowOff>
    </xdr:to>
    <xdr:sp macro="" textlink="">
      <xdr:nvSpPr>
        <xdr:cNvPr id="78" name="楕円 77">
          <a:extLst>
            <a:ext uri="{FF2B5EF4-FFF2-40B4-BE49-F238E27FC236}">
              <a16:creationId xmlns:a16="http://schemas.microsoft.com/office/drawing/2014/main" id="{123B93E1-4B3B-4666-A916-8BB64E2A477B}"/>
            </a:ext>
          </a:extLst>
        </xdr:cNvPr>
        <xdr:cNvSpPr/>
      </xdr:nvSpPr>
      <xdr:spPr>
        <a:xfrm>
          <a:off x="1968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22316</xdr:rowOff>
    </xdr:from>
    <xdr:to>
      <xdr:col>15</xdr:col>
      <xdr:colOff>50800</xdr:colOff>
      <xdr:row>38</xdr:row>
      <xdr:rowOff>71301</xdr:rowOff>
    </xdr:to>
    <xdr:cxnSp macro="">
      <xdr:nvCxnSpPr>
        <xdr:cNvPr id="79" name="直線コネクタ 78">
          <a:extLst>
            <a:ext uri="{FF2B5EF4-FFF2-40B4-BE49-F238E27FC236}">
              <a16:creationId xmlns:a16="http://schemas.microsoft.com/office/drawing/2014/main" id="{57888362-EC67-448E-9606-9CAB384306FE}"/>
            </a:ext>
          </a:extLst>
        </xdr:cNvPr>
        <xdr:cNvCxnSpPr/>
      </xdr:nvCxnSpPr>
      <xdr:spPr>
        <a:xfrm flipV="1">
          <a:off x="2019300" y="653741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0" name="n_1aveValue【図書館】&#10;有形固定資産減価償却率">
          <a:extLst>
            <a:ext uri="{FF2B5EF4-FFF2-40B4-BE49-F238E27FC236}">
              <a16:creationId xmlns:a16="http://schemas.microsoft.com/office/drawing/2014/main" id="{63A06B4B-B2A9-4AE8-9DB3-465142AA8227}"/>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1" name="n_2aveValue【図書館】&#10;有形固定資産減価償却率">
          <a:extLst>
            <a:ext uri="{FF2B5EF4-FFF2-40B4-BE49-F238E27FC236}">
              <a16:creationId xmlns:a16="http://schemas.microsoft.com/office/drawing/2014/main" id="{8111DC5F-E8BE-44C8-B024-A940110DC577}"/>
            </a:ext>
          </a:extLst>
        </xdr:cNvPr>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2" name="n_3aveValue【図書館】&#10;有形固定資産減価償却率">
          <a:extLst>
            <a:ext uri="{FF2B5EF4-FFF2-40B4-BE49-F238E27FC236}">
              <a16:creationId xmlns:a16="http://schemas.microsoft.com/office/drawing/2014/main" id="{AFAAC06C-3D38-4130-BC90-7F80F187CC04}"/>
            </a:ext>
          </a:extLst>
        </xdr:cNvPr>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64243</xdr:rowOff>
    </xdr:from>
    <xdr:ext cx="405111" cy="259045"/>
    <xdr:sp macro="" textlink="">
      <xdr:nvSpPr>
        <xdr:cNvPr id="83" name="n_1mainValue【図書館】&#10;有形固定資産減価償却率">
          <a:extLst>
            <a:ext uri="{FF2B5EF4-FFF2-40B4-BE49-F238E27FC236}">
              <a16:creationId xmlns:a16="http://schemas.microsoft.com/office/drawing/2014/main" id="{E55E3A6E-BECF-4C18-B6B4-17B4E044A00A}"/>
            </a:ext>
          </a:extLst>
        </xdr:cNvPr>
        <xdr:cNvSpPr txBox="1"/>
      </xdr:nvSpPr>
      <xdr:spPr>
        <a:xfrm>
          <a:off x="35820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64243</xdr:rowOff>
    </xdr:from>
    <xdr:ext cx="405111" cy="259045"/>
    <xdr:sp macro="" textlink="">
      <xdr:nvSpPr>
        <xdr:cNvPr id="84" name="n_2mainValue【図書館】&#10;有形固定資産減価償却率">
          <a:extLst>
            <a:ext uri="{FF2B5EF4-FFF2-40B4-BE49-F238E27FC236}">
              <a16:creationId xmlns:a16="http://schemas.microsoft.com/office/drawing/2014/main" id="{028C8994-D0B0-42D0-886D-DD27A76C9107}"/>
            </a:ext>
          </a:extLst>
        </xdr:cNvPr>
        <xdr:cNvSpPr txBox="1"/>
      </xdr:nvSpPr>
      <xdr:spPr>
        <a:xfrm>
          <a:off x="2705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113228</xdr:rowOff>
    </xdr:from>
    <xdr:ext cx="405111" cy="259045"/>
    <xdr:sp macro="" textlink="">
      <xdr:nvSpPr>
        <xdr:cNvPr id="85" name="n_3mainValue【図書館】&#10;有形固定資産減価償却率">
          <a:extLst>
            <a:ext uri="{FF2B5EF4-FFF2-40B4-BE49-F238E27FC236}">
              <a16:creationId xmlns:a16="http://schemas.microsoft.com/office/drawing/2014/main" id="{748754A7-DAF4-4BE7-B163-BAC1380042A3}"/>
            </a:ext>
          </a:extLst>
        </xdr:cNvPr>
        <xdr:cNvSpPr txBox="1"/>
      </xdr:nvSpPr>
      <xdr:spPr>
        <a:xfrm>
          <a:off x="1816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CB89835D-22A5-40CC-BF56-0BBC434D2EA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90ACDBB7-35C6-4083-9D75-6227784632F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F13179E2-160B-4418-BFBB-34CED000D13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416C6718-543D-4230-9658-BB23DAA7C1B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46865E94-1045-4FC6-BF64-5E36D46B3FF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FC7B02E2-23D8-4D58-8565-989327BDD9E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6BE8BCCB-ADF3-4D61-AE7C-909FB9F6C4B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2132047E-0F50-424C-818D-9516D65FF28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B8453B9E-FB0A-4A7F-A671-58E758C726F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DD84D22D-ECD8-4A3F-A20F-E2F8E3CC29D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9724617A-39B6-4157-8305-1E13ABB3ACE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114CFB0C-4AF9-4E10-9F94-89ACB9C9EA2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5F710BB7-12CC-42BD-91B3-AB0ED1170E6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4ED4ACF2-9D9A-47E2-9F8A-684C80C7092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6C1F1864-F04C-4E9B-9448-160A2DA002B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597AF069-89A5-4868-B297-88A9473578A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47AECBB8-C9E5-477E-BB56-8510E8A40BD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396756D7-517C-4F48-8C9C-5822B4DDAA8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2AC1CE1A-4DCD-4911-B179-08B3DC72E8B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1B481AF8-145A-4735-9709-30A36EEACA8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F4C31686-4B9D-46D8-859E-5EF83ACC6BE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82717CFF-CD5F-49A0-AECD-CE839A378BA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5F86E13B-583C-4BEF-B3BF-146F246FFBC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39</xdr:row>
      <xdr:rowOff>162560</xdr:rowOff>
    </xdr:from>
    <xdr:to>
      <xdr:col>54</xdr:col>
      <xdr:colOff>189865</xdr:colOff>
      <xdr:row>42</xdr:row>
      <xdr:rowOff>20320</xdr:rowOff>
    </xdr:to>
    <xdr:cxnSp macro="">
      <xdr:nvCxnSpPr>
        <xdr:cNvPr id="109" name="直線コネクタ 108">
          <a:extLst>
            <a:ext uri="{FF2B5EF4-FFF2-40B4-BE49-F238E27FC236}">
              <a16:creationId xmlns:a16="http://schemas.microsoft.com/office/drawing/2014/main" id="{ED269F5B-C432-459E-979C-29A5E9F8E44B}"/>
            </a:ext>
          </a:extLst>
        </xdr:cNvPr>
        <xdr:cNvCxnSpPr/>
      </xdr:nvCxnSpPr>
      <xdr:spPr>
        <a:xfrm flipV="1">
          <a:off x="10476865" y="6849110"/>
          <a:ext cx="0" cy="37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24147</xdr:rowOff>
    </xdr:from>
    <xdr:ext cx="469744" cy="259045"/>
    <xdr:sp macro="" textlink="">
      <xdr:nvSpPr>
        <xdr:cNvPr id="110" name="【図書館】&#10;一人当たり面積最小値テキスト">
          <a:extLst>
            <a:ext uri="{FF2B5EF4-FFF2-40B4-BE49-F238E27FC236}">
              <a16:creationId xmlns:a16="http://schemas.microsoft.com/office/drawing/2014/main" id="{9C51F21D-A9BD-4167-A013-0A6ABBC3CB00}"/>
            </a:ext>
          </a:extLst>
        </xdr:cNvPr>
        <xdr:cNvSpPr txBox="1"/>
      </xdr:nvSpPr>
      <xdr:spPr>
        <a:xfrm>
          <a:off x="10515600" y="722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20320</xdr:rowOff>
    </xdr:from>
    <xdr:to>
      <xdr:col>55</xdr:col>
      <xdr:colOff>88900</xdr:colOff>
      <xdr:row>42</xdr:row>
      <xdr:rowOff>20320</xdr:rowOff>
    </xdr:to>
    <xdr:cxnSp macro="">
      <xdr:nvCxnSpPr>
        <xdr:cNvPr id="111" name="直線コネクタ 110">
          <a:extLst>
            <a:ext uri="{FF2B5EF4-FFF2-40B4-BE49-F238E27FC236}">
              <a16:creationId xmlns:a16="http://schemas.microsoft.com/office/drawing/2014/main" id="{685F7CB4-D013-462A-AC4A-93B40518753C}"/>
            </a:ext>
          </a:extLst>
        </xdr:cNvPr>
        <xdr:cNvCxnSpPr/>
      </xdr:nvCxnSpPr>
      <xdr:spPr>
        <a:xfrm>
          <a:off x="103886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109237</xdr:rowOff>
    </xdr:from>
    <xdr:ext cx="469744" cy="259045"/>
    <xdr:sp macro="" textlink="">
      <xdr:nvSpPr>
        <xdr:cNvPr id="112" name="【図書館】&#10;一人当たり面積最大値テキスト">
          <a:extLst>
            <a:ext uri="{FF2B5EF4-FFF2-40B4-BE49-F238E27FC236}">
              <a16:creationId xmlns:a16="http://schemas.microsoft.com/office/drawing/2014/main" id="{B393DFC4-A96D-4465-A58C-B785862C7EFB}"/>
            </a:ext>
          </a:extLst>
        </xdr:cNvPr>
        <xdr:cNvSpPr txBox="1"/>
      </xdr:nvSpPr>
      <xdr:spPr>
        <a:xfrm>
          <a:off x="10515600"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162560</xdr:rowOff>
    </xdr:from>
    <xdr:to>
      <xdr:col>55</xdr:col>
      <xdr:colOff>88900</xdr:colOff>
      <xdr:row>39</xdr:row>
      <xdr:rowOff>162560</xdr:rowOff>
    </xdr:to>
    <xdr:cxnSp macro="">
      <xdr:nvCxnSpPr>
        <xdr:cNvPr id="113" name="直線コネクタ 112">
          <a:extLst>
            <a:ext uri="{FF2B5EF4-FFF2-40B4-BE49-F238E27FC236}">
              <a16:creationId xmlns:a16="http://schemas.microsoft.com/office/drawing/2014/main" id="{A87F1B00-FF73-4D7D-88C9-47C4E9A1448E}"/>
            </a:ext>
          </a:extLst>
        </xdr:cNvPr>
        <xdr:cNvCxnSpPr/>
      </xdr:nvCxnSpPr>
      <xdr:spPr>
        <a:xfrm>
          <a:off x="10388600" y="684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148607</xdr:rowOff>
    </xdr:from>
    <xdr:ext cx="469744" cy="259045"/>
    <xdr:sp macro="" textlink="">
      <xdr:nvSpPr>
        <xdr:cNvPr id="114" name="【図書館】&#10;一人当たり面積平均値テキスト">
          <a:extLst>
            <a:ext uri="{FF2B5EF4-FFF2-40B4-BE49-F238E27FC236}">
              <a16:creationId xmlns:a16="http://schemas.microsoft.com/office/drawing/2014/main" id="{42F5B70C-EA49-4EBB-884F-BFC8F27CB503}"/>
            </a:ext>
          </a:extLst>
        </xdr:cNvPr>
        <xdr:cNvSpPr txBox="1"/>
      </xdr:nvSpPr>
      <xdr:spPr>
        <a:xfrm>
          <a:off x="10515600" y="7006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170180</xdr:rowOff>
    </xdr:from>
    <xdr:to>
      <xdr:col>55</xdr:col>
      <xdr:colOff>50800</xdr:colOff>
      <xdr:row>41</xdr:row>
      <xdr:rowOff>100330</xdr:rowOff>
    </xdr:to>
    <xdr:sp macro="" textlink="">
      <xdr:nvSpPr>
        <xdr:cNvPr id="115" name="フローチャート: 判断 114">
          <a:extLst>
            <a:ext uri="{FF2B5EF4-FFF2-40B4-BE49-F238E27FC236}">
              <a16:creationId xmlns:a16="http://schemas.microsoft.com/office/drawing/2014/main" id="{2C52E490-5616-46E6-8E45-1E618DDB7CBD}"/>
            </a:ext>
          </a:extLst>
        </xdr:cNvPr>
        <xdr:cNvSpPr/>
      </xdr:nvSpPr>
      <xdr:spPr>
        <a:xfrm>
          <a:off x="10426700" y="702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5080</xdr:rowOff>
    </xdr:from>
    <xdr:to>
      <xdr:col>50</xdr:col>
      <xdr:colOff>165100</xdr:colOff>
      <xdr:row>41</xdr:row>
      <xdr:rowOff>106680</xdr:rowOff>
    </xdr:to>
    <xdr:sp macro="" textlink="">
      <xdr:nvSpPr>
        <xdr:cNvPr id="116" name="フローチャート: 判断 115">
          <a:extLst>
            <a:ext uri="{FF2B5EF4-FFF2-40B4-BE49-F238E27FC236}">
              <a16:creationId xmlns:a16="http://schemas.microsoft.com/office/drawing/2014/main" id="{A98577E8-7724-451B-8604-FD05CE12C460}"/>
            </a:ext>
          </a:extLst>
        </xdr:cNvPr>
        <xdr:cNvSpPr/>
      </xdr:nvSpPr>
      <xdr:spPr>
        <a:xfrm>
          <a:off x="95885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12700</xdr:rowOff>
    </xdr:from>
    <xdr:to>
      <xdr:col>46</xdr:col>
      <xdr:colOff>38100</xdr:colOff>
      <xdr:row>41</xdr:row>
      <xdr:rowOff>114300</xdr:rowOff>
    </xdr:to>
    <xdr:sp macro="" textlink="">
      <xdr:nvSpPr>
        <xdr:cNvPr id="117" name="フローチャート: 判断 116">
          <a:extLst>
            <a:ext uri="{FF2B5EF4-FFF2-40B4-BE49-F238E27FC236}">
              <a16:creationId xmlns:a16="http://schemas.microsoft.com/office/drawing/2014/main" id="{EF82C629-D381-4C69-A392-EB7CEEEBDCCB}"/>
            </a:ext>
          </a:extLst>
        </xdr:cNvPr>
        <xdr:cNvSpPr/>
      </xdr:nvSpPr>
      <xdr:spPr>
        <a:xfrm>
          <a:off x="8699500" y="704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130810</xdr:rowOff>
    </xdr:from>
    <xdr:to>
      <xdr:col>41</xdr:col>
      <xdr:colOff>101600</xdr:colOff>
      <xdr:row>41</xdr:row>
      <xdr:rowOff>60960</xdr:rowOff>
    </xdr:to>
    <xdr:sp macro="" textlink="">
      <xdr:nvSpPr>
        <xdr:cNvPr id="118" name="フローチャート: 判断 117">
          <a:extLst>
            <a:ext uri="{FF2B5EF4-FFF2-40B4-BE49-F238E27FC236}">
              <a16:creationId xmlns:a16="http://schemas.microsoft.com/office/drawing/2014/main" id="{6C8EB041-F397-4A45-BD4D-D715FDCA4E9E}"/>
            </a:ext>
          </a:extLst>
        </xdr:cNvPr>
        <xdr:cNvSpPr/>
      </xdr:nvSpPr>
      <xdr:spPr>
        <a:xfrm>
          <a:off x="7810500" y="698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EF3D9B7-5EED-4E7D-925B-AA67F0AA718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8625A1CC-AAEB-48F9-AA38-0C46ACD6A2C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B26CEB2-38FB-4CC2-A952-8FFBFBFB647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A81932A-AF87-4C17-9D55-90F7FBE02F3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A94BD5F-D0EE-49EB-A996-ECE718FC59D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26670</xdr:rowOff>
    </xdr:from>
    <xdr:to>
      <xdr:col>55</xdr:col>
      <xdr:colOff>50800</xdr:colOff>
      <xdr:row>40</xdr:row>
      <xdr:rowOff>128270</xdr:rowOff>
    </xdr:to>
    <xdr:sp macro="" textlink="">
      <xdr:nvSpPr>
        <xdr:cNvPr id="124" name="楕円 123">
          <a:extLst>
            <a:ext uri="{FF2B5EF4-FFF2-40B4-BE49-F238E27FC236}">
              <a16:creationId xmlns:a16="http://schemas.microsoft.com/office/drawing/2014/main" id="{1200D449-3211-4F44-89D4-CDE8D60B4E42}"/>
            </a:ext>
          </a:extLst>
        </xdr:cNvPr>
        <xdr:cNvSpPr/>
      </xdr:nvSpPr>
      <xdr:spPr>
        <a:xfrm>
          <a:off x="10426700" y="68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113047</xdr:rowOff>
    </xdr:from>
    <xdr:ext cx="469744" cy="259045"/>
    <xdr:sp macro="" textlink="">
      <xdr:nvSpPr>
        <xdr:cNvPr id="125" name="【図書館】&#10;一人当たり面積該当値テキスト">
          <a:extLst>
            <a:ext uri="{FF2B5EF4-FFF2-40B4-BE49-F238E27FC236}">
              <a16:creationId xmlns:a16="http://schemas.microsoft.com/office/drawing/2014/main" id="{126BCFD1-ADB6-4BDC-B270-2ECD1AEB95F8}"/>
            </a:ext>
          </a:extLst>
        </xdr:cNvPr>
        <xdr:cNvSpPr txBox="1"/>
      </xdr:nvSpPr>
      <xdr:spPr>
        <a:xfrm>
          <a:off x="10515600" y="679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33020</xdr:rowOff>
    </xdr:from>
    <xdr:to>
      <xdr:col>50</xdr:col>
      <xdr:colOff>165100</xdr:colOff>
      <xdr:row>40</xdr:row>
      <xdr:rowOff>134620</xdr:rowOff>
    </xdr:to>
    <xdr:sp macro="" textlink="">
      <xdr:nvSpPr>
        <xdr:cNvPr id="126" name="楕円 125">
          <a:extLst>
            <a:ext uri="{FF2B5EF4-FFF2-40B4-BE49-F238E27FC236}">
              <a16:creationId xmlns:a16="http://schemas.microsoft.com/office/drawing/2014/main" id="{1B7FCC97-DDB4-46FB-AF0A-0C3117EA347F}"/>
            </a:ext>
          </a:extLst>
        </xdr:cNvPr>
        <xdr:cNvSpPr/>
      </xdr:nvSpPr>
      <xdr:spPr>
        <a:xfrm>
          <a:off x="9588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77470</xdr:rowOff>
    </xdr:from>
    <xdr:to>
      <xdr:col>55</xdr:col>
      <xdr:colOff>0</xdr:colOff>
      <xdr:row>40</xdr:row>
      <xdr:rowOff>83820</xdr:rowOff>
    </xdr:to>
    <xdr:cxnSp macro="">
      <xdr:nvCxnSpPr>
        <xdr:cNvPr id="127" name="直線コネクタ 126">
          <a:extLst>
            <a:ext uri="{FF2B5EF4-FFF2-40B4-BE49-F238E27FC236}">
              <a16:creationId xmlns:a16="http://schemas.microsoft.com/office/drawing/2014/main" id="{AEA8EECC-B991-4C4D-9899-369AEA762D10}"/>
            </a:ext>
          </a:extLst>
        </xdr:cNvPr>
        <xdr:cNvCxnSpPr/>
      </xdr:nvCxnSpPr>
      <xdr:spPr>
        <a:xfrm flipV="1">
          <a:off x="9639300" y="693547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38100</xdr:rowOff>
    </xdr:from>
    <xdr:to>
      <xdr:col>46</xdr:col>
      <xdr:colOff>38100</xdr:colOff>
      <xdr:row>40</xdr:row>
      <xdr:rowOff>139700</xdr:rowOff>
    </xdr:to>
    <xdr:sp macro="" textlink="">
      <xdr:nvSpPr>
        <xdr:cNvPr id="128" name="楕円 127">
          <a:extLst>
            <a:ext uri="{FF2B5EF4-FFF2-40B4-BE49-F238E27FC236}">
              <a16:creationId xmlns:a16="http://schemas.microsoft.com/office/drawing/2014/main" id="{953EFF44-6C7D-4206-BA67-324EC039A1EF}"/>
            </a:ext>
          </a:extLst>
        </xdr:cNvPr>
        <xdr:cNvSpPr/>
      </xdr:nvSpPr>
      <xdr:spPr>
        <a:xfrm>
          <a:off x="86995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83820</xdr:rowOff>
    </xdr:from>
    <xdr:to>
      <xdr:col>50</xdr:col>
      <xdr:colOff>114300</xdr:colOff>
      <xdr:row>40</xdr:row>
      <xdr:rowOff>88900</xdr:rowOff>
    </xdr:to>
    <xdr:cxnSp macro="">
      <xdr:nvCxnSpPr>
        <xdr:cNvPr id="129" name="直線コネクタ 128">
          <a:extLst>
            <a:ext uri="{FF2B5EF4-FFF2-40B4-BE49-F238E27FC236}">
              <a16:creationId xmlns:a16="http://schemas.microsoft.com/office/drawing/2014/main" id="{56C734EA-8127-457C-8089-5F03F8F06E33}"/>
            </a:ext>
          </a:extLst>
        </xdr:cNvPr>
        <xdr:cNvCxnSpPr/>
      </xdr:nvCxnSpPr>
      <xdr:spPr>
        <a:xfrm flipV="1">
          <a:off x="8750300" y="69418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143510</xdr:rowOff>
    </xdr:from>
    <xdr:to>
      <xdr:col>41</xdr:col>
      <xdr:colOff>101600</xdr:colOff>
      <xdr:row>33</xdr:row>
      <xdr:rowOff>73660</xdr:rowOff>
    </xdr:to>
    <xdr:sp macro="" textlink="">
      <xdr:nvSpPr>
        <xdr:cNvPr id="130" name="楕円 129">
          <a:extLst>
            <a:ext uri="{FF2B5EF4-FFF2-40B4-BE49-F238E27FC236}">
              <a16:creationId xmlns:a16="http://schemas.microsoft.com/office/drawing/2014/main" id="{C31035F4-C541-482C-B0F7-3CB80E40A517}"/>
            </a:ext>
          </a:extLst>
        </xdr:cNvPr>
        <xdr:cNvSpPr/>
      </xdr:nvSpPr>
      <xdr:spPr>
        <a:xfrm>
          <a:off x="7810500" y="56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22860</xdr:rowOff>
    </xdr:from>
    <xdr:to>
      <xdr:col>45</xdr:col>
      <xdr:colOff>177800</xdr:colOff>
      <xdr:row>40</xdr:row>
      <xdr:rowOff>88900</xdr:rowOff>
    </xdr:to>
    <xdr:cxnSp macro="">
      <xdr:nvCxnSpPr>
        <xdr:cNvPr id="131" name="直線コネクタ 130">
          <a:extLst>
            <a:ext uri="{FF2B5EF4-FFF2-40B4-BE49-F238E27FC236}">
              <a16:creationId xmlns:a16="http://schemas.microsoft.com/office/drawing/2014/main" id="{DCDF84BB-7F24-45DB-A2FC-3F07E60C7971}"/>
            </a:ext>
          </a:extLst>
        </xdr:cNvPr>
        <xdr:cNvCxnSpPr/>
      </xdr:nvCxnSpPr>
      <xdr:spPr>
        <a:xfrm>
          <a:off x="7861300" y="5680710"/>
          <a:ext cx="889000" cy="126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97807</xdr:rowOff>
    </xdr:from>
    <xdr:ext cx="469744" cy="259045"/>
    <xdr:sp macro="" textlink="">
      <xdr:nvSpPr>
        <xdr:cNvPr id="132" name="n_1aveValue【図書館】&#10;一人当たり面積">
          <a:extLst>
            <a:ext uri="{FF2B5EF4-FFF2-40B4-BE49-F238E27FC236}">
              <a16:creationId xmlns:a16="http://schemas.microsoft.com/office/drawing/2014/main" id="{0EDA3B34-C47E-413E-B3A2-011F1D7A85F5}"/>
            </a:ext>
          </a:extLst>
        </xdr:cNvPr>
        <xdr:cNvSpPr txBox="1"/>
      </xdr:nvSpPr>
      <xdr:spPr>
        <a:xfrm>
          <a:off x="9391727" y="712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105427</xdr:rowOff>
    </xdr:from>
    <xdr:ext cx="469744" cy="259045"/>
    <xdr:sp macro="" textlink="">
      <xdr:nvSpPr>
        <xdr:cNvPr id="133" name="n_2aveValue【図書館】&#10;一人当たり面積">
          <a:extLst>
            <a:ext uri="{FF2B5EF4-FFF2-40B4-BE49-F238E27FC236}">
              <a16:creationId xmlns:a16="http://schemas.microsoft.com/office/drawing/2014/main" id="{51DA5318-9F46-49E6-813C-218BD4C03866}"/>
            </a:ext>
          </a:extLst>
        </xdr:cNvPr>
        <xdr:cNvSpPr txBox="1"/>
      </xdr:nvSpPr>
      <xdr:spPr>
        <a:xfrm>
          <a:off x="8515427" y="713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52087</xdr:rowOff>
    </xdr:from>
    <xdr:ext cx="469744" cy="259045"/>
    <xdr:sp macro="" textlink="">
      <xdr:nvSpPr>
        <xdr:cNvPr id="134" name="n_3aveValue【図書館】&#10;一人当たり面積">
          <a:extLst>
            <a:ext uri="{FF2B5EF4-FFF2-40B4-BE49-F238E27FC236}">
              <a16:creationId xmlns:a16="http://schemas.microsoft.com/office/drawing/2014/main" id="{16CCFB57-3D0E-4E0E-B253-97DB36B64249}"/>
            </a:ext>
          </a:extLst>
        </xdr:cNvPr>
        <xdr:cNvSpPr txBox="1"/>
      </xdr:nvSpPr>
      <xdr:spPr>
        <a:xfrm>
          <a:off x="7626427" y="708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151147</xdr:rowOff>
    </xdr:from>
    <xdr:ext cx="469744" cy="259045"/>
    <xdr:sp macro="" textlink="">
      <xdr:nvSpPr>
        <xdr:cNvPr id="135" name="n_1mainValue【図書館】&#10;一人当たり面積">
          <a:extLst>
            <a:ext uri="{FF2B5EF4-FFF2-40B4-BE49-F238E27FC236}">
              <a16:creationId xmlns:a16="http://schemas.microsoft.com/office/drawing/2014/main" id="{AB58C476-3FC1-40F6-ADA5-FB2D03240DA7}"/>
            </a:ext>
          </a:extLst>
        </xdr:cNvPr>
        <xdr:cNvSpPr txBox="1"/>
      </xdr:nvSpPr>
      <xdr:spPr>
        <a:xfrm>
          <a:off x="9391727"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6" name="n_2mainValue【図書館】&#10;一人当たり面積">
          <a:extLst>
            <a:ext uri="{FF2B5EF4-FFF2-40B4-BE49-F238E27FC236}">
              <a16:creationId xmlns:a16="http://schemas.microsoft.com/office/drawing/2014/main" id="{271EA352-C8C5-4D68-A236-8A8B0F5F74D1}"/>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90187</xdr:rowOff>
    </xdr:from>
    <xdr:ext cx="469744" cy="259045"/>
    <xdr:sp macro="" textlink="">
      <xdr:nvSpPr>
        <xdr:cNvPr id="137" name="n_3mainValue【図書館】&#10;一人当たり面積">
          <a:extLst>
            <a:ext uri="{FF2B5EF4-FFF2-40B4-BE49-F238E27FC236}">
              <a16:creationId xmlns:a16="http://schemas.microsoft.com/office/drawing/2014/main" id="{0D4CBD84-FDAB-4258-813D-6FDD58E1E610}"/>
            </a:ext>
          </a:extLst>
        </xdr:cNvPr>
        <xdr:cNvSpPr txBox="1"/>
      </xdr:nvSpPr>
      <xdr:spPr>
        <a:xfrm>
          <a:off x="7626427" y="540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27F57D81-49F3-4808-8F5B-7660B6C5DCD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EACFBD5D-C224-4CE3-83D1-83206126500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C638F180-6CC4-480B-930C-3A93D438383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73597203-B3A3-4DB0-BDEB-0577587AB8F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CC0B0BD0-AA20-4FEF-AFB4-02DA4B7371C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E021F94A-2C20-470E-9879-5FF9DF7B619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182AF03E-FBA8-40FF-B311-B3C509B9DEA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7D3A669C-B481-4DC0-A08D-484EED6F070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5BD6D925-A833-4346-BC0A-816B11D0E44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C907E81B-2C92-4BC3-8AC2-BA3F401396F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4038B143-EFF2-4DCB-BAC2-88B1A28284B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805DD760-FF76-42D5-99FA-BDC00807D4B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A3C05F66-516C-450F-9EDB-13DC9B8F227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FB6D9396-0B83-4C92-82AE-427259B9F87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D4701267-F451-4CC0-9AC2-369252C9CB3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9632E9D6-FA0D-4454-96FC-E44A75E05A0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3C3DFF62-DC67-4913-9398-D5D6D473AC8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3F8462BD-BFF1-4AE5-8DDE-CEA9FF40193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B27D530-2171-4363-9686-59EEDFC89F6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6A2C6261-F0BE-46F8-BADA-37F5FA7DB5C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5418B18B-5EAE-46C3-888E-6C8E8044749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3F553792-6376-401A-84D7-D4F288468D1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DB1FA599-7B6F-442E-812A-AD1EA11E8A9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3C7231D8-9F37-43E3-A211-C9D70E06A77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114AC6FA-F271-4206-8A93-834619EAB88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63" name="直線コネクタ 162">
          <a:extLst>
            <a:ext uri="{FF2B5EF4-FFF2-40B4-BE49-F238E27FC236}">
              <a16:creationId xmlns:a16="http://schemas.microsoft.com/office/drawing/2014/main" id="{D36B4715-AC9F-4A9D-AEAA-FD1EB3420825}"/>
            </a:ext>
          </a:extLst>
        </xdr:cNvPr>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64" name="【体育館・プール】&#10;有形固定資産減価償却率最小値テキスト">
          <a:extLst>
            <a:ext uri="{FF2B5EF4-FFF2-40B4-BE49-F238E27FC236}">
              <a16:creationId xmlns:a16="http://schemas.microsoft.com/office/drawing/2014/main" id="{0DAAEF07-C721-457C-B5FA-CD4F85B15680}"/>
            </a:ext>
          </a:extLst>
        </xdr:cNvPr>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65" name="直線コネクタ 164">
          <a:extLst>
            <a:ext uri="{FF2B5EF4-FFF2-40B4-BE49-F238E27FC236}">
              <a16:creationId xmlns:a16="http://schemas.microsoft.com/office/drawing/2014/main" id="{28BBEF5D-2222-42E9-B4EC-C304BCD2DBBF}"/>
            </a:ext>
          </a:extLst>
        </xdr:cNvPr>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6" name="【体育館・プール】&#10;有形固定資産減価償却率最大値テキスト">
          <a:extLst>
            <a:ext uri="{FF2B5EF4-FFF2-40B4-BE49-F238E27FC236}">
              <a16:creationId xmlns:a16="http://schemas.microsoft.com/office/drawing/2014/main" id="{86B69DD8-B1C3-4C06-897F-C1B6A2413789}"/>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7" name="直線コネクタ 166">
          <a:extLst>
            <a:ext uri="{FF2B5EF4-FFF2-40B4-BE49-F238E27FC236}">
              <a16:creationId xmlns:a16="http://schemas.microsoft.com/office/drawing/2014/main" id="{BA712D22-83DE-4BF6-83A6-7EFCA89F8818}"/>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76B24A62-1EC7-4C8D-ADFE-B720E87E4338}"/>
            </a:ext>
          </a:extLst>
        </xdr:cNvPr>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9" name="フローチャート: 判断 168">
          <a:extLst>
            <a:ext uri="{FF2B5EF4-FFF2-40B4-BE49-F238E27FC236}">
              <a16:creationId xmlns:a16="http://schemas.microsoft.com/office/drawing/2014/main" id="{C87DA1AD-0055-4988-B264-14A5DE32424D}"/>
            </a:ext>
          </a:extLst>
        </xdr:cNvPr>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70" name="フローチャート: 判断 169">
          <a:extLst>
            <a:ext uri="{FF2B5EF4-FFF2-40B4-BE49-F238E27FC236}">
              <a16:creationId xmlns:a16="http://schemas.microsoft.com/office/drawing/2014/main" id="{9061CEF7-AC7D-4885-9DC2-E5C31733FDE9}"/>
            </a:ext>
          </a:extLst>
        </xdr:cNvPr>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71" name="フローチャート: 判断 170">
          <a:extLst>
            <a:ext uri="{FF2B5EF4-FFF2-40B4-BE49-F238E27FC236}">
              <a16:creationId xmlns:a16="http://schemas.microsoft.com/office/drawing/2014/main" id="{EC1C1243-B240-422B-9062-5874983BC6A2}"/>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9616</xdr:rowOff>
    </xdr:from>
    <xdr:to>
      <xdr:col>10</xdr:col>
      <xdr:colOff>165100</xdr:colOff>
      <xdr:row>58</xdr:row>
      <xdr:rowOff>111216</xdr:rowOff>
    </xdr:to>
    <xdr:sp macro="" textlink="">
      <xdr:nvSpPr>
        <xdr:cNvPr id="172" name="フローチャート: 判断 171">
          <a:extLst>
            <a:ext uri="{FF2B5EF4-FFF2-40B4-BE49-F238E27FC236}">
              <a16:creationId xmlns:a16="http://schemas.microsoft.com/office/drawing/2014/main" id="{01E7F9C6-2AEA-4CB4-B995-65551E44EA10}"/>
            </a:ext>
          </a:extLst>
        </xdr:cNvPr>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D1A7CD49-E3F0-4937-BF89-B17BC764260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F4685CB5-417B-4018-82FF-1C6D1CDCFA8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B91F7291-AD48-4143-AA59-6819C19621B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217F75D6-3D9B-4F8B-92FB-7EB6AC2AF47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DA04A6C-C759-434D-81EC-576B81BA80D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140244</xdr:rowOff>
    </xdr:from>
    <xdr:to>
      <xdr:col>24</xdr:col>
      <xdr:colOff>114300</xdr:colOff>
      <xdr:row>57</xdr:row>
      <xdr:rowOff>70394</xdr:rowOff>
    </xdr:to>
    <xdr:sp macro="" textlink="">
      <xdr:nvSpPr>
        <xdr:cNvPr id="178" name="楕円 177">
          <a:extLst>
            <a:ext uri="{FF2B5EF4-FFF2-40B4-BE49-F238E27FC236}">
              <a16:creationId xmlns:a16="http://schemas.microsoft.com/office/drawing/2014/main" id="{F7A37C2F-8812-48B0-A25E-3E1FAFD2B571}"/>
            </a:ext>
          </a:extLst>
        </xdr:cNvPr>
        <xdr:cNvSpPr/>
      </xdr:nvSpPr>
      <xdr:spPr>
        <a:xfrm>
          <a:off x="4584700" y="97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163121</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FB4B5E54-15BC-4BCB-B97A-1DC8AC486327}"/>
            </a:ext>
          </a:extLst>
        </xdr:cNvPr>
        <xdr:cNvSpPr txBox="1"/>
      </xdr:nvSpPr>
      <xdr:spPr>
        <a:xfrm>
          <a:off x="4673600" y="959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7983</xdr:rowOff>
    </xdr:from>
    <xdr:to>
      <xdr:col>20</xdr:col>
      <xdr:colOff>38100</xdr:colOff>
      <xdr:row>57</xdr:row>
      <xdr:rowOff>109583</xdr:rowOff>
    </xdr:to>
    <xdr:sp macro="" textlink="">
      <xdr:nvSpPr>
        <xdr:cNvPr id="180" name="楕円 179">
          <a:extLst>
            <a:ext uri="{FF2B5EF4-FFF2-40B4-BE49-F238E27FC236}">
              <a16:creationId xmlns:a16="http://schemas.microsoft.com/office/drawing/2014/main" id="{335DE841-0CA5-4199-BFF9-6F9553DF7CA4}"/>
            </a:ext>
          </a:extLst>
        </xdr:cNvPr>
        <xdr:cNvSpPr/>
      </xdr:nvSpPr>
      <xdr:spPr>
        <a:xfrm>
          <a:off x="3746500" y="97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19594</xdr:rowOff>
    </xdr:from>
    <xdr:to>
      <xdr:col>24</xdr:col>
      <xdr:colOff>63500</xdr:colOff>
      <xdr:row>57</xdr:row>
      <xdr:rowOff>58783</xdr:rowOff>
    </xdr:to>
    <xdr:cxnSp macro="">
      <xdr:nvCxnSpPr>
        <xdr:cNvPr id="181" name="直線コネクタ 180">
          <a:extLst>
            <a:ext uri="{FF2B5EF4-FFF2-40B4-BE49-F238E27FC236}">
              <a16:creationId xmlns:a16="http://schemas.microsoft.com/office/drawing/2014/main" id="{68477542-319B-4BDA-8698-4FD9BFCFC1D2}"/>
            </a:ext>
          </a:extLst>
        </xdr:cNvPr>
        <xdr:cNvCxnSpPr/>
      </xdr:nvCxnSpPr>
      <xdr:spPr>
        <a:xfrm flipV="1">
          <a:off x="3797300" y="979224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120650</xdr:rowOff>
    </xdr:from>
    <xdr:to>
      <xdr:col>15</xdr:col>
      <xdr:colOff>101600</xdr:colOff>
      <xdr:row>57</xdr:row>
      <xdr:rowOff>50800</xdr:rowOff>
    </xdr:to>
    <xdr:sp macro="" textlink="">
      <xdr:nvSpPr>
        <xdr:cNvPr id="182" name="楕円 181">
          <a:extLst>
            <a:ext uri="{FF2B5EF4-FFF2-40B4-BE49-F238E27FC236}">
              <a16:creationId xmlns:a16="http://schemas.microsoft.com/office/drawing/2014/main" id="{38011AE1-D110-4EA3-B2F7-19B56156CF90}"/>
            </a:ext>
          </a:extLst>
        </xdr:cNvPr>
        <xdr:cNvSpPr/>
      </xdr:nvSpPr>
      <xdr:spPr>
        <a:xfrm>
          <a:off x="2857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0</xdr:rowOff>
    </xdr:from>
    <xdr:to>
      <xdr:col>19</xdr:col>
      <xdr:colOff>177800</xdr:colOff>
      <xdr:row>57</xdr:row>
      <xdr:rowOff>58783</xdr:rowOff>
    </xdr:to>
    <xdr:cxnSp macro="">
      <xdr:nvCxnSpPr>
        <xdr:cNvPr id="183" name="直線コネクタ 182">
          <a:extLst>
            <a:ext uri="{FF2B5EF4-FFF2-40B4-BE49-F238E27FC236}">
              <a16:creationId xmlns:a16="http://schemas.microsoft.com/office/drawing/2014/main" id="{F760C2A4-2802-4DDD-9ABE-ED84C3A1A450}"/>
            </a:ext>
          </a:extLst>
        </xdr:cNvPr>
        <xdr:cNvCxnSpPr/>
      </xdr:nvCxnSpPr>
      <xdr:spPr>
        <a:xfrm>
          <a:off x="2908300" y="977265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161472</xdr:rowOff>
    </xdr:from>
    <xdr:to>
      <xdr:col>10</xdr:col>
      <xdr:colOff>165100</xdr:colOff>
      <xdr:row>55</xdr:row>
      <xdr:rowOff>91622</xdr:rowOff>
    </xdr:to>
    <xdr:sp macro="" textlink="">
      <xdr:nvSpPr>
        <xdr:cNvPr id="184" name="楕円 183">
          <a:extLst>
            <a:ext uri="{FF2B5EF4-FFF2-40B4-BE49-F238E27FC236}">
              <a16:creationId xmlns:a16="http://schemas.microsoft.com/office/drawing/2014/main" id="{A489E519-49CC-4741-B3AA-99D3FF4C6469}"/>
            </a:ext>
          </a:extLst>
        </xdr:cNvPr>
        <xdr:cNvSpPr/>
      </xdr:nvSpPr>
      <xdr:spPr>
        <a:xfrm>
          <a:off x="1968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40822</xdr:rowOff>
    </xdr:from>
    <xdr:to>
      <xdr:col>15</xdr:col>
      <xdr:colOff>50800</xdr:colOff>
      <xdr:row>57</xdr:row>
      <xdr:rowOff>0</xdr:rowOff>
    </xdr:to>
    <xdr:cxnSp macro="">
      <xdr:nvCxnSpPr>
        <xdr:cNvPr id="185" name="直線コネクタ 184">
          <a:extLst>
            <a:ext uri="{FF2B5EF4-FFF2-40B4-BE49-F238E27FC236}">
              <a16:creationId xmlns:a16="http://schemas.microsoft.com/office/drawing/2014/main" id="{C67A45E7-263B-4B8F-B8C6-B0CF47642A14}"/>
            </a:ext>
          </a:extLst>
        </xdr:cNvPr>
        <xdr:cNvCxnSpPr/>
      </xdr:nvCxnSpPr>
      <xdr:spPr>
        <a:xfrm>
          <a:off x="2019300" y="9470572"/>
          <a:ext cx="889000" cy="30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7637</xdr:rowOff>
    </xdr:from>
    <xdr:ext cx="405111" cy="259045"/>
    <xdr:sp macro="" textlink="">
      <xdr:nvSpPr>
        <xdr:cNvPr id="186" name="n_1aveValue【体育館・プール】&#10;有形固定資産減価償却率">
          <a:extLst>
            <a:ext uri="{FF2B5EF4-FFF2-40B4-BE49-F238E27FC236}">
              <a16:creationId xmlns:a16="http://schemas.microsoft.com/office/drawing/2014/main" id="{AFF7860E-1CB5-4CED-8500-5BFEBC4B65B4}"/>
            </a:ext>
          </a:extLst>
        </xdr:cNvPr>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87" name="n_2aveValue【体育館・プール】&#10;有形固定資産減価償却率">
          <a:extLst>
            <a:ext uri="{FF2B5EF4-FFF2-40B4-BE49-F238E27FC236}">
              <a16:creationId xmlns:a16="http://schemas.microsoft.com/office/drawing/2014/main" id="{22996C37-EBFA-41E8-8553-625387EA5FE1}"/>
            </a:ext>
          </a:extLst>
        </xdr:cNvPr>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102343</xdr:rowOff>
    </xdr:from>
    <xdr:ext cx="405111" cy="259045"/>
    <xdr:sp macro="" textlink="">
      <xdr:nvSpPr>
        <xdr:cNvPr id="188" name="n_3aveValue【体育館・プール】&#10;有形固定資産減価償却率">
          <a:extLst>
            <a:ext uri="{FF2B5EF4-FFF2-40B4-BE49-F238E27FC236}">
              <a16:creationId xmlns:a16="http://schemas.microsoft.com/office/drawing/2014/main" id="{60211145-637D-4529-B60F-53C9934893C9}"/>
            </a:ext>
          </a:extLst>
        </xdr:cNvPr>
        <xdr:cNvSpPr txBox="1"/>
      </xdr:nvSpPr>
      <xdr:spPr>
        <a:xfrm>
          <a:off x="1816744" y="1004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126110</xdr:rowOff>
    </xdr:from>
    <xdr:ext cx="405111" cy="259045"/>
    <xdr:sp macro="" textlink="">
      <xdr:nvSpPr>
        <xdr:cNvPr id="189" name="n_1mainValue【体育館・プール】&#10;有形固定資産減価償却率">
          <a:extLst>
            <a:ext uri="{FF2B5EF4-FFF2-40B4-BE49-F238E27FC236}">
              <a16:creationId xmlns:a16="http://schemas.microsoft.com/office/drawing/2014/main" id="{B9DDF71A-24F3-4934-BCF3-CC8D988FA7DA}"/>
            </a:ext>
          </a:extLst>
        </xdr:cNvPr>
        <xdr:cNvSpPr txBox="1"/>
      </xdr:nvSpPr>
      <xdr:spPr>
        <a:xfrm>
          <a:off x="3582044" y="955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67327</xdr:rowOff>
    </xdr:from>
    <xdr:ext cx="405111" cy="259045"/>
    <xdr:sp macro="" textlink="">
      <xdr:nvSpPr>
        <xdr:cNvPr id="190" name="n_2mainValue【体育館・プール】&#10;有形固定資産減価償却率">
          <a:extLst>
            <a:ext uri="{FF2B5EF4-FFF2-40B4-BE49-F238E27FC236}">
              <a16:creationId xmlns:a16="http://schemas.microsoft.com/office/drawing/2014/main" id="{664A925D-2AD0-4A57-A8D4-E656FFDC7E74}"/>
            </a:ext>
          </a:extLst>
        </xdr:cNvPr>
        <xdr:cNvSpPr txBox="1"/>
      </xdr:nvSpPr>
      <xdr:spPr>
        <a:xfrm>
          <a:off x="2705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53</xdr:row>
      <xdr:rowOff>108149</xdr:rowOff>
    </xdr:from>
    <xdr:ext cx="469744" cy="259045"/>
    <xdr:sp macro="" textlink="">
      <xdr:nvSpPr>
        <xdr:cNvPr id="191" name="n_3mainValue【体育館・プール】&#10;有形固定資産減価償却率">
          <a:extLst>
            <a:ext uri="{FF2B5EF4-FFF2-40B4-BE49-F238E27FC236}">
              <a16:creationId xmlns:a16="http://schemas.microsoft.com/office/drawing/2014/main" id="{D4194BF8-A241-40F1-8172-5262F6C9F90A}"/>
            </a:ext>
          </a:extLst>
        </xdr:cNvPr>
        <xdr:cNvSpPr txBox="1"/>
      </xdr:nvSpPr>
      <xdr:spPr>
        <a:xfrm>
          <a:off x="1784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EEEE6B3E-85D9-42D6-9DA8-A8D41A5C37D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C02D6725-7E0E-43E9-AA91-DFDFB524C56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8923CBE5-8413-4E5D-9482-286E8CC76E5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51F2F352-D1DC-4AA2-B972-174C90D1CE8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F2F2D35B-49DA-4047-B44B-2E8323E9232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AEAC6C9B-3B80-4474-A56A-FBD55AE39D2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23B402F8-B766-4960-8911-6FAEDF0E1B8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B9E11752-1FF6-4F33-8E86-FA51EB09904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9EDF9368-62F2-4BD6-B876-BBAF0DFC865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C5507D40-2CDB-4762-BDA9-5D820CD88FB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EDE5CF3B-B6E4-449E-A316-9F8FF9ACEFE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3" name="テキスト ボックス 202">
          <a:extLst>
            <a:ext uri="{FF2B5EF4-FFF2-40B4-BE49-F238E27FC236}">
              <a16:creationId xmlns:a16="http://schemas.microsoft.com/office/drawing/2014/main" id="{234CCF9C-856B-44EA-AFC0-933BA0D66BBF}"/>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B7DCD85C-F019-4669-8F4C-318E3D32C39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5" name="テキスト ボックス 204">
          <a:extLst>
            <a:ext uri="{FF2B5EF4-FFF2-40B4-BE49-F238E27FC236}">
              <a16:creationId xmlns:a16="http://schemas.microsoft.com/office/drawing/2014/main" id="{FDF17259-1C8A-4748-B63E-78EE98284F4D}"/>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AE753356-BB6B-44BE-99A8-D8891808EC1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7" name="テキスト ボックス 206">
          <a:extLst>
            <a:ext uri="{FF2B5EF4-FFF2-40B4-BE49-F238E27FC236}">
              <a16:creationId xmlns:a16="http://schemas.microsoft.com/office/drawing/2014/main" id="{1915D958-B913-4C02-BF27-6572F6B91F5F}"/>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2F346B2A-6EEA-452B-95FE-24D895BCAA5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9" name="テキスト ボックス 208">
          <a:extLst>
            <a:ext uri="{FF2B5EF4-FFF2-40B4-BE49-F238E27FC236}">
              <a16:creationId xmlns:a16="http://schemas.microsoft.com/office/drawing/2014/main" id="{0844F66B-E68B-4A00-8F3D-B40387DC9BDE}"/>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AE9C770-10C7-409D-9E20-90C46D82265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id="{EB429DA0-D666-42D1-BFF9-670734D434A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id="{4D12C0AA-4D42-403A-AA07-4CE8FC64E7B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58</xdr:row>
      <xdr:rowOff>109271</xdr:rowOff>
    </xdr:from>
    <xdr:to>
      <xdr:col>54</xdr:col>
      <xdr:colOff>189865</xdr:colOff>
      <xdr:row>63</xdr:row>
      <xdr:rowOff>142189</xdr:rowOff>
    </xdr:to>
    <xdr:cxnSp macro="">
      <xdr:nvCxnSpPr>
        <xdr:cNvPr id="213" name="直線コネクタ 212">
          <a:extLst>
            <a:ext uri="{FF2B5EF4-FFF2-40B4-BE49-F238E27FC236}">
              <a16:creationId xmlns:a16="http://schemas.microsoft.com/office/drawing/2014/main" id="{570CE45C-BA7D-4D8E-A107-7DAB3B1A5BA9}"/>
            </a:ext>
          </a:extLst>
        </xdr:cNvPr>
        <xdr:cNvCxnSpPr/>
      </xdr:nvCxnSpPr>
      <xdr:spPr>
        <a:xfrm flipV="1">
          <a:off x="10476865" y="10053371"/>
          <a:ext cx="0" cy="890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146016</xdr:rowOff>
    </xdr:from>
    <xdr:ext cx="469744" cy="259045"/>
    <xdr:sp macro="" textlink="">
      <xdr:nvSpPr>
        <xdr:cNvPr id="214" name="【体育館・プール】&#10;一人当たり面積最小値テキスト">
          <a:extLst>
            <a:ext uri="{FF2B5EF4-FFF2-40B4-BE49-F238E27FC236}">
              <a16:creationId xmlns:a16="http://schemas.microsoft.com/office/drawing/2014/main" id="{9BEDE175-F437-44F6-A348-4C26589A6102}"/>
            </a:ext>
          </a:extLst>
        </xdr:cNvPr>
        <xdr:cNvSpPr txBox="1"/>
      </xdr:nvSpPr>
      <xdr:spPr>
        <a:xfrm>
          <a:off x="10515600" y="1094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142189</xdr:rowOff>
    </xdr:from>
    <xdr:to>
      <xdr:col>55</xdr:col>
      <xdr:colOff>88900</xdr:colOff>
      <xdr:row>63</xdr:row>
      <xdr:rowOff>142189</xdr:rowOff>
    </xdr:to>
    <xdr:cxnSp macro="">
      <xdr:nvCxnSpPr>
        <xdr:cNvPr id="215" name="直線コネクタ 214">
          <a:extLst>
            <a:ext uri="{FF2B5EF4-FFF2-40B4-BE49-F238E27FC236}">
              <a16:creationId xmlns:a16="http://schemas.microsoft.com/office/drawing/2014/main" id="{EABD125A-6302-41AA-A889-16206640178C}"/>
            </a:ext>
          </a:extLst>
        </xdr:cNvPr>
        <xdr:cNvCxnSpPr/>
      </xdr:nvCxnSpPr>
      <xdr:spPr>
        <a:xfrm>
          <a:off x="10388600" y="1094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57</xdr:row>
      <xdr:rowOff>55948</xdr:rowOff>
    </xdr:from>
    <xdr:ext cx="469744" cy="259045"/>
    <xdr:sp macro="" textlink="">
      <xdr:nvSpPr>
        <xdr:cNvPr id="216" name="【体育館・プール】&#10;一人当たり面積最大値テキスト">
          <a:extLst>
            <a:ext uri="{FF2B5EF4-FFF2-40B4-BE49-F238E27FC236}">
              <a16:creationId xmlns:a16="http://schemas.microsoft.com/office/drawing/2014/main" id="{18DD8844-A1E4-41D0-BE84-31923739E609}"/>
            </a:ext>
          </a:extLst>
        </xdr:cNvPr>
        <xdr:cNvSpPr txBox="1"/>
      </xdr:nvSpPr>
      <xdr:spPr>
        <a:xfrm>
          <a:off x="10515600" y="982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109271</xdr:rowOff>
    </xdr:from>
    <xdr:to>
      <xdr:col>55</xdr:col>
      <xdr:colOff>88900</xdr:colOff>
      <xdr:row>58</xdr:row>
      <xdr:rowOff>109271</xdr:rowOff>
    </xdr:to>
    <xdr:cxnSp macro="">
      <xdr:nvCxnSpPr>
        <xdr:cNvPr id="217" name="直線コネクタ 216">
          <a:extLst>
            <a:ext uri="{FF2B5EF4-FFF2-40B4-BE49-F238E27FC236}">
              <a16:creationId xmlns:a16="http://schemas.microsoft.com/office/drawing/2014/main" id="{B909AFE6-3827-4697-8F38-5CAD128E8CCF}"/>
            </a:ext>
          </a:extLst>
        </xdr:cNvPr>
        <xdr:cNvCxnSpPr/>
      </xdr:nvCxnSpPr>
      <xdr:spPr>
        <a:xfrm>
          <a:off x="10388600" y="1005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101820</xdr:rowOff>
    </xdr:from>
    <xdr:ext cx="469744" cy="259045"/>
    <xdr:sp macro="" textlink="">
      <xdr:nvSpPr>
        <xdr:cNvPr id="218" name="【体育館・プール】&#10;一人当たり面積平均値テキスト">
          <a:extLst>
            <a:ext uri="{FF2B5EF4-FFF2-40B4-BE49-F238E27FC236}">
              <a16:creationId xmlns:a16="http://schemas.microsoft.com/office/drawing/2014/main" id="{3142761E-E51A-476B-8261-801682254ED6}"/>
            </a:ext>
          </a:extLst>
        </xdr:cNvPr>
        <xdr:cNvSpPr txBox="1"/>
      </xdr:nvSpPr>
      <xdr:spPr>
        <a:xfrm>
          <a:off x="10515600" y="10560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123393</xdr:rowOff>
    </xdr:from>
    <xdr:to>
      <xdr:col>55</xdr:col>
      <xdr:colOff>50800</xdr:colOff>
      <xdr:row>62</xdr:row>
      <xdr:rowOff>53543</xdr:rowOff>
    </xdr:to>
    <xdr:sp macro="" textlink="">
      <xdr:nvSpPr>
        <xdr:cNvPr id="219" name="フローチャート: 判断 218">
          <a:extLst>
            <a:ext uri="{FF2B5EF4-FFF2-40B4-BE49-F238E27FC236}">
              <a16:creationId xmlns:a16="http://schemas.microsoft.com/office/drawing/2014/main" id="{2E7F4C92-7BD8-4B63-9F6E-7318C4CF6070}"/>
            </a:ext>
          </a:extLst>
        </xdr:cNvPr>
        <xdr:cNvSpPr/>
      </xdr:nvSpPr>
      <xdr:spPr>
        <a:xfrm>
          <a:off x="10426700" y="105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144425</xdr:rowOff>
    </xdr:from>
    <xdr:to>
      <xdr:col>50</xdr:col>
      <xdr:colOff>165100</xdr:colOff>
      <xdr:row>62</xdr:row>
      <xdr:rowOff>74575</xdr:rowOff>
    </xdr:to>
    <xdr:sp macro="" textlink="">
      <xdr:nvSpPr>
        <xdr:cNvPr id="220" name="フローチャート: 判断 219">
          <a:extLst>
            <a:ext uri="{FF2B5EF4-FFF2-40B4-BE49-F238E27FC236}">
              <a16:creationId xmlns:a16="http://schemas.microsoft.com/office/drawing/2014/main" id="{A7723633-07BC-4518-9F71-BE8F5081073C}"/>
            </a:ext>
          </a:extLst>
        </xdr:cNvPr>
        <xdr:cNvSpPr/>
      </xdr:nvSpPr>
      <xdr:spPr>
        <a:xfrm>
          <a:off x="9588500" y="106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170028</xdr:rowOff>
    </xdr:from>
    <xdr:to>
      <xdr:col>46</xdr:col>
      <xdr:colOff>38100</xdr:colOff>
      <xdr:row>62</xdr:row>
      <xdr:rowOff>100178</xdr:rowOff>
    </xdr:to>
    <xdr:sp macro="" textlink="">
      <xdr:nvSpPr>
        <xdr:cNvPr id="221" name="フローチャート: 判断 220">
          <a:extLst>
            <a:ext uri="{FF2B5EF4-FFF2-40B4-BE49-F238E27FC236}">
              <a16:creationId xmlns:a16="http://schemas.microsoft.com/office/drawing/2014/main" id="{21A23315-AAA1-4EC9-A95D-F4072190729D}"/>
            </a:ext>
          </a:extLst>
        </xdr:cNvPr>
        <xdr:cNvSpPr/>
      </xdr:nvSpPr>
      <xdr:spPr>
        <a:xfrm>
          <a:off x="8699500" y="106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164998</xdr:rowOff>
    </xdr:from>
    <xdr:to>
      <xdr:col>41</xdr:col>
      <xdr:colOff>101600</xdr:colOff>
      <xdr:row>62</xdr:row>
      <xdr:rowOff>95148</xdr:rowOff>
    </xdr:to>
    <xdr:sp macro="" textlink="">
      <xdr:nvSpPr>
        <xdr:cNvPr id="222" name="フローチャート: 判断 221">
          <a:extLst>
            <a:ext uri="{FF2B5EF4-FFF2-40B4-BE49-F238E27FC236}">
              <a16:creationId xmlns:a16="http://schemas.microsoft.com/office/drawing/2014/main" id="{FA5F7597-1220-4592-853A-B80B1B3FA0B4}"/>
            </a:ext>
          </a:extLst>
        </xdr:cNvPr>
        <xdr:cNvSpPr/>
      </xdr:nvSpPr>
      <xdr:spPr>
        <a:xfrm>
          <a:off x="7810500" y="1062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4349B3DC-3BB6-4402-BC8D-9C8C728313D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2BFAAF08-8CE0-4DFD-A484-5E4B1796EDF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4FA8F287-743D-4F36-B9DB-9FD15DD384F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4000DCDA-B1D5-40F3-B932-54D2DE9628E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FD3D45A5-8C30-43ED-827C-BB9CF3AE086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54356</xdr:rowOff>
    </xdr:from>
    <xdr:to>
      <xdr:col>55</xdr:col>
      <xdr:colOff>50800</xdr:colOff>
      <xdr:row>61</xdr:row>
      <xdr:rowOff>155956</xdr:rowOff>
    </xdr:to>
    <xdr:sp macro="" textlink="">
      <xdr:nvSpPr>
        <xdr:cNvPr id="228" name="楕円 227">
          <a:extLst>
            <a:ext uri="{FF2B5EF4-FFF2-40B4-BE49-F238E27FC236}">
              <a16:creationId xmlns:a16="http://schemas.microsoft.com/office/drawing/2014/main" id="{A8A26DDD-BA6C-403A-A894-892A2044BB05}"/>
            </a:ext>
          </a:extLst>
        </xdr:cNvPr>
        <xdr:cNvSpPr/>
      </xdr:nvSpPr>
      <xdr:spPr>
        <a:xfrm>
          <a:off x="104267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77233</xdr:rowOff>
    </xdr:from>
    <xdr:ext cx="469744" cy="259045"/>
    <xdr:sp macro="" textlink="">
      <xdr:nvSpPr>
        <xdr:cNvPr id="229" name="【体育館・プール】&#10;一人当たり面積該当値テキスト">
          <a:extLst>
            <a:ext uri="{FF2B5EF4-FFF2-40B4-BE49-F238E27FC236}">
              <a16:creationId xmlns:a16="http://schemas.microsoft.com/office/drawing/2014/main" id="{61C3CC2D-E971-4C2E-A822-A0156CF1B268}"/>
            </a:ext>
          </a:extLst>
        </xdr:cNvPr>
        <xdr:cNvSpPr txBox="1"/>
      </xdr:nvSpPr>
      <xdr:spPr>
        <a:xfrm>
          <a:off x="10515600" y="103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63500</xdr:rowOff>
    </xdr:from>
    <xdr:to>
      <xdr:col>50</xdr:col>
      <xdr:colOff>165100</xdr:colOff>
      <xdr:row>61</xdr:row>
      <xdr:rowOff>165100</xdr:rowOff>
    </xdr:to>
    <xdr:sp macro="" textlink="">
      <xdr:nvSpPr>
        <xdr:cNvPr id="230" name="楕円 229">
          <a:extLst>
            <a:ext uri="{FF2B5EF4-FFF2-40B4-BE49-F238E27FC236}">
              <a16:creationId xmlns:a16="http://schemas.microsoft.com/office/drawing/2014/main" id="{608713EB-58DF-487B-BEF8-8255ACD4862C}"/>
            </a:ext>
          </a:extLst>
        </xdr:cNvPr>
        <xdr:cNvSpPr/>
      </xdr:nvSpPr>
      <xdr:spPr>
        <a:xfrm>
          <a:off x="9588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105156</xdr:rowOff>
    </xdr:from>
    <xdr:to>
      <xdr:col>55</xdr:col>
      <xdr:colOff>0</xdr:colOff>
      <xdr:row>61</xdr:row>
      <xdr:rowOff>114300</xdr:rowOff>
    </xdr:to>
    <xdr:cxnSp macro="">
      <xdr:nvCxnSpPr>
        <xdr:cNvPr id="231" name="直線コネクタ 230">
          <a:extLst>
            <a:ext uri="{FF2B5EF4-FFF2-40B4-BE49-F238E27FC236}">
              <a16:creationId xmlns:a16="http://schemas.microsoft.com/office/drawing/2014/main" id="{3E7A96F1-4FB6-4ECE-99A2-061C6520A316}"/>
            </a:ext>
          </a:extLst>
        </xdr:cNvPr>
        <xdr:cNvCxnSpPr/>
      </xdr:nvCxnSpPr>
      <xdr:spPr>
        <a:xfrm flipV="1">
          <a:off x="9639300" y="1056360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35611</xdr:rowOff>
    </xdr:from>
    <xdr:to>
      <xdr:col>46</xdr:col>
      <xdr:colOff>38100</xdr:colOff>
      <xdr:row>63</xdr:row>
      <xdr:rowOff>137211</xdr:rowOff>
    </xdr:to>
    <xdr:sp macro="" textlink="">
      <xdr:nvSpPr>
        <xdr:cNvPr id="232" name="楕円 231">
          <a:extLst>
            <a:ext uri="{FF2B5EF4-FFF2-40B4-BE49-F238E27FC236}">
              <a16:creationId xmlns:a16="http://schemas.microsoft.com/office/drawing/2014/main" id="{72DD6E87-EBCE-477A-A0BB-084ED985068F}"/>
            </a:ext>
          </a:extLst>
        </xdr:cNvPr>
        <xdr:cNvSpPr/>
      </xdr:nvSpPr>
      <xdr:spPr>
        <a:xfrm>
          <a:off x="8699500" y="108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114300</xdr:rowOff>
    </xdr:from>
    <xdr:to>
      <xdr:col>50</xdr:col>
      <xdr:colOff>114300</xdr:colOff>
      <xdr:row>63</xdr:row>
      <xdr:rowOff>86411</xdr:rowOff>
    </xdr:to>
    <xdr:cxnSp macro="">
      <xdr:nvCxnSpPr>
        <xdr:cNvPr id="233" name="直線コネクタ 232">
          <a:extLst>
            <a:ext uri="{FF2B5EF4-FFF2-40B4-BE49-F238E27FC236}">
              <a16:creationId xmlns:a16="http://schemas.microsoft.com/office/drawing/2014/main" id="{55787293-554A-4F75-AA02-C8A351275E74}"/>
            </a:ext>
          </a:extLst>
        </xdr:cNvPr>
        <xdr:cNvCxnSpPr/>
      </xdr:nvCxnSpPr>
      <xdr:spPr>
        <a:xfrm flipV="1">
          <a:off x="8750300" y="10572750"/>
          <a:ext cx="889000" cy="3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143510</xdr:rowOff>
    </xdr:from>
    <xdr:to>
      <xdr:col>41</xdr:col>
      <xdr:colOff>101600</xdr:colOff>
      <xdr:row>56</xdr:row>
      <xdr:rowOff>73660</xdr:rowOff>
    </xdr:to>
    <xdr:sp macro="" textlink="">
      <xdr:nvSpPr>
        <xdr:cNvPr id="234" name="楕円 233">
          <a:extLst>
            <a:ext uri="{FF2B5EF4-FFF2-40B4-BE49-F238E27FC236}">
              <a16:creationId xmlns:a16="http://schemas.microsoft.com/office/drawing/2014/main" id="{99CCD5AB-3502-4F42-92B1-7077ED399983}"/>
            </a:ext>
          </a:extLst>
        </xdr:cNvPr>
        <xdr:cNvSpPr/>
      </xdr:nvSpPr>
      <xdr:spPr>
        <a:xfrm>
          <a:off x="7810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22860</xdr:rowOff>
    </xdr:from>
    <xdr:to>
      <xdr:col>45</xdr:col>
      <xdr:colOff>177800</xdr:colOff>
      <xdr:row>63</xdr:row>
      <xdr:rowOff>86411</xdr:rowOff>
    </xdr:to>
    <xdr:cxnSp macro="">
      <xdr:nvCxnSpPr>
        <xdr:cNvPr id="235" name="直線コネクタ 234">
          <a:extLst>
            <a:ext uri="{FF2B5EF4-FFF2-40B4-BE49-F238E27FC236}">
              <a16:creationId xmlns:a16="http://schemas.microsoft.com/office/drawing/2014/main" id="{F2E76422-AEE4-4785-96DB-817A35FB7BEB}"/>
            </a:ext>
          </a:extLst>
        </xdr:cNvPr>
        <xdr:cNvCxnSpPr/>
      </xdr:nvCxnSpPr>
      <xdr:spPr>
        <a:xfrm>
          <a:off x="7861300" y="9624060"/>
          <a:ext cx="889000" cy="126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65702</xdr:rowOff>
    </xdr:from>
    <xdr:ext cx="469744" cy="259045"/>
    <xdr:sp macro="" textlink="">
      <xdr:nvSpPr>
        <xdr:cNvPr id="236" name="n_1aveValue【体育館・プール】&#10;一人当たり面積">
          <a:extLst>
            <a:ext uri="{FF2B5EF4-FFF2-40B4-BE49-F238E27FC236}">
              <a16:creationId xmlns:a16="http://schemas.microsoft.com/office/drawing/2014/main" id="{4CC31D6F-F00D-4F56-A8C6-3C1A9FB0D9FF}"/>
            </a:ext>
          </a:extLst>
        </xdr:cNvPr>
        <xdr:cNvSpPr txBox="1"/>
      </xdr:nvSpPr>
      <xdr:spPr>
        <a:xfrm>
          <a:off x="9391727" y="1069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116705</xdr:rowOff>
    </xdr:from>
    <xdr:ext cx="469744" cy="259045"/>
    <xdr:sp macro="" textlink="">
      <xdr:nvSpPr>
        <xdr:cNvPr id="237" name="n_2aveValue【体育館・プール】&#10;一人当たり面積">
          <a:extLst>
            <a:ext uri="{FF2B5EF4-FFF2-40B4-BE49-F238E27FC236}">
              <a16:creationId xmlns:a16="http://schemas.microsoft.com/office/drawing/2014/main" id="{B7716FDC-099D-4C6E-A90A-D836DB1DD776}"/>
            </a:ext>
          </a:extLst>
        </xdr:cNvPr>
        <xdr:cNvSpPr txBox="1"/>
      </xdr:nvSpPr>
      <xdr:spPr>
        <a:xfrm>
          <a:off x="8515427" y="1040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86275</xdr:rowOff>
    </xdr:from>
    <xdr:ext cx="469744" cy="259045"/>
    <xdr:sp macro="" textlink="">
      <xdr:nvSpPr>
        <xdr:cNvPr id="238" name="n_3aveValue【体育館・プール】&#10;一人当たり面積">
          <a:extLst>
            <a:ext uri="{FF2B5EF4-FFF2-40B4-BE49-F238E27FC236}">
              <a16:creationId xmlns:a16="http://schemas.microsoft.com/office/drawing/2014/main" id="{1B93E70B-D4F0-43E4-9716-736B59E99AED}"/>
            </a:ext>
          </a:extLst>
        </xdr:cNvPr>
        <xdr:cNvSpPr txBox="1"/>
      </xdr:nvSpPr>
      <xdr:spPr>
        <a:xfrm>
          <a:off x="7626427" y="1071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10177</xdr:rowOff>
    </xdr:from>
    <xdr:ext cx="469744" cy="259045"/>
    <xdr:sp macro="" textlink="">
      <xdr:nvSpPr>
        <xdr:cNvPr id="239" name="n_1mainValue【体育館・プール】&#10;一人当たり面積">
          <a:extLst>
            <a:ext uri="{FF2B5EF4-FFF2-40B4-BE49-F238E27FC236}">
              <a16:creationId xmlns:a16="http://schemas.microsoft.com/office/drawing/2014/main" id="{EE4F61CB-BC18-44CF-8233-92B3E67A5843}"/>
            </a:ext>
          </a:extLst>
        </xdr:cNvPr>
        <xdr:cNvSpPr txBox="1"/>
      </xdr:nvSpPr>
      <xdr:spPr>
        <a:xfrm>
          <a:off x="93917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128338</xdr:rowOff>
    </xdr:from>
    <xdr:ext cx="469744" cy="259045"/>
    <xdr:sp macro="" textlink="">
      <xdr:nvSpPr>
        <xdr:cNvPr id="240" name="n_2mainValue【体育館・プール】&#10;一人当たり面積">
          <a:extLst>
            <a:ext uri="{FF2B5EF4-FFF2-40B4-BE49-F238E27FC236}">
              <a16:creationId xmlns:a16="http://schemas.microsoft.com/office/drawing/2014/main" id="{291E70FA-E606-406E-AB94-262CE8B29D91}"/>
            </a:ext>
          </a:extLst>
        </xdr:cNvPr>
        <xdr:cNvSpPr txBox="1"/>
      </xdr:nvSpPr>
      <xdr:spPr>
        <a:xfrm>
          <a:off x="8515427" y="109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90187</xdr:rowOff>
    </xdr:from>
    <xdr:ext cx="469744" cy="259045"/>
    <xdr:sp macro="" textlink="">
      <xdr:nvSpPr>
        <xdr:cNvPr id="241" name="n_3mainValue【体育館・プール】&#10;一人当たり面積">
          <a:extLst>
            <a:ext uri="{FF2B5EF4-FFF2-40B4-BE49-F238E27FC236}">
              <a16:creationId xmlns:a16="http://schemas.microsoft.com/office/drawing/2014/main" id="{90EE7399-C238-40D2-B722-D170ADBB4281}"/>
            </a:ext>
          </a:extLst>
        </xdr:cNvPr>
        <xdr:cNvSpPr txBox="1"/>
      </xdr:nvSpPr>
      <xdr:spPr>
        <a:xfrm>
          <a:off x="7626427" y="934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AFB71F61-AE10-4D15-BF4F-1348639703D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D8809112-5B62-4D91-8BF2-83FC3886336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6E3763C1-31A8-455D-99F5-37798DB18C0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32745FFD-A74C-47AF-A7FB-186A31908AD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8086096-D3D3-470D-B3E8-900ED5E429D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8E58F59A-4C41-4488-BC9A-56AF9D28FEE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A3F790D3-230D-4A72-AA25-F59060D6C5B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FAF33F8B-E604-45D9-BE60-9A4B75C0417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7B6E42E6-AE34-4EB4-B523-6090B014F7C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AF712A74-DA9B-46D5-8193-009118CBC5A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a:extLst>
            <a:ext uri="{FF2B5EF4-FFF2-40B4-BE49-F238E27FC236}">
              <a16:creationId xmlns:a16="http://schemas.microsoft.com/office/drawing/2014/main" id="{FA3D1353-2655-4331-8DA5-86141D15070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3" name="テキスト ボックス 252">
          <a:extLst>
            <a:ext uri="{FF2B5EF4-FFF2-40B4-BE49-F238E27FC236}">
              <a16:creationId xmlns:a16="http://schemas.microsoft.com/office/drawing/2014/main" id="{EEC9B672-FFA4-4C8A-B2CA-5068F9535295}"/>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a:extLst>
            <a:ext uri="{FF2B5EF4-FFF2-40B4-BE49-F238E27FC236}">
              <a16:creationId xmlns:a16="http://schemas.microsoft.com/office/drawing/2014/main" id="{A834913B-1C45-4069-BC2D-71B0C22E46B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a:extLst>
            <a:ext uri="{FF2B5EF4-FFF2-40B4-BE49-F238E27FC236}">
              <a16:creationId xmlns:a16="http://schemas.microsoft.com/office/drawing/2014/main" id="{505180A5-56DE-495F-AAA3-D26601BDDE9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a:extLst>
            <a:ext uri="{FF2B5EF4-FFF2-40B4-BE49-F238E27FC236}">
              <a16:creationId xmlns:a16="http://schemas.microsoft.com/office/drawing/2014/main" id="{4C7B77D9-99CF-4431-92BF-FAE09A5716A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a:extLst>
            <a:ext uri="{FF2B5EF4-FFF2-40B4-BE49-F238E27FC236}">
              <a16:creationId xmlns:a16="http://schemas.microsoft.com/office/drawing/2014/main" id="{0EC30DCB-097E-423B-A797-564F2BB6F83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a:extLst>
            <a:ext uri="{FF2B5EF4-FFF2-40B4-BE49-F238E27FC236}">
              <a16:creationId xmlns:a16="http://schemas.microsoft.com/office/drawing/2014/main" id="{92CC3EA0-8E8C-4D93-B0B2-1CE64E3523B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a:extLst>
            <a:ext uri="{FF2B5EF4-FFF2-40B4-BE49-F238E27FC236}">
              <a16:creationId xmlns:a16="http://schemas.microsoft.com/office/drawing/2014/main" id="{E3F4CA2D-806F-4914-9FE5-4F85C885A58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a:extLst>
            <a:ext uri="{FF2B5EF4-FFF2-40B4-BE49-F238E27FC236}">
              <a16:creationId xmlns:a16="http://schemas.microsoft.com/office/drawing/2014/main" id="{FEF82FBA-3257-4131-98E8-3B0D873777E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a:extLst>
            <a:ext uri="{FF2B5EF4-FFF2-40B4-BE49-F238E27FC236}">
              <a16:creationId xmlns:a16="http://schemas.microsoft.com/office/drawing/2014/main" id="{E373956C-812D-4FB2-BB85-116418D856E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a:extLst>
            <a:ext uri="{FF2B5EF4-FFF2-40B4-BE49-F238E27FC236}">
              <a16:creationId xmlns:a16="http://schemas.microsoft.com/office/drawing/2014/main" id="{25D51639-E1D7-43F8-978D-A1ABA2CFCAD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3" name="テキスト ボックス 262">
          <a:extLst>
            <a:ext uri="{FF2B5EF4-FFF2-40B4-BE49-F238E27FC236}">
              <a16:creationId xmlns:a16="http://schemas.microsoft.com/office/drawing/2014/main" id="{C1715DC6-7143-4809-A8FD-ED51D4A91C56}"/>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35481A49-4F0B-4976-9B91-73AEE3976B0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id="{4A154382-C749-48F2-AE3A-52D467D53AC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a:extLst>
            <a:ext uri="{FF2B5EF4-FFF2-40B4-BE49-F238E27FC236}">
              <a16:creationId xmlns:a16="http://schemas.microsoft.com/office/drawing/2014/main" id="{C0817589-0020-4B6C-A57D-E33B0FDD56F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267" name="直線コネクタ 266">
          <a:extLst>
            <a:ext uri="{FF2B5EF4-FFF2-40B4-BE49-F238E27FC236}">
              <a16:creationId xmlns:a16="http://schemas.microsoft.com/office/drawing/2014/main" id="{1C72A08F-033C-41B7-83F7-AD907BBD7A5B}"/>
            </a:ext>
          </a:extLst>
        </xdr:cNvPr>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268" name="【福祉施設】&#10;有形固定資産減価償却率最小値テキスト">
          <a:extLst>
            <a:ext uri="{FF2B5EF4-FFF2-40B4-BE49-F238E27FC236}">
              <a16:creationId xmlns:a16="http://schemas.microsoft.com/office/drawing/2014/main" id="{0A14B493-9D0F-42E2-98B5-CB355AFC6B69}"/>
            </a:ext>
          </a:extLst>
        </xdr:cNvPr>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269" name="直線コネクタ 268">
          <a:extLst>
            <a:ext uri="{FF2B5EF4-FFF2-40B4-BE49-F238E27FC236}">
              <a16:creationId xmlns:a16="http://schemas.microsoft.com/office/drawing/2014/main" id="{D97BB584-B69A-415D-8DFE-EF14B344150A}"/>
            </a:ext>
          </a:extLst>
        </xdr:cNvPr>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0" name="【福祉施設】&#10;有形固定資産減価償却率最大値テキスト">
          <a:extLst>
            <a:ext uri="{FF2B5EF4-FFF2-40B4-BE49-F238E27FC236}">
              <a16:creationId xmlns:a16="http://schemas.microsoft.com/office/drawing/2014/main" id="{33F2C692-B29F-45FF-A145-5AFC11368F8A}"/>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1" name="直線コネクタ 270">
          <a:extLst>
            <a:ext uri="{FF2B5EF4-FFF2-40B4-BE49-F238E27FC236}">
              <a16:creationId xmlns:a16="http://schemas.microsoft.com/office/drawing/2014/main" id="{114C6A7B-43B3-45F1-BFA5-DA05618C6B69}"/>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272" name="【福祉施設】&#10;有形固定資産減価償却率平均値テキスト">
          <a:extLst>
            <a:ext uri="{FF2B5EF4-FFF2-40B4-BE49-F238E27FC236}">
              <a16:creationId xmlns:a16="http://schemas.microsoft.com/office/drawing/2014/main" id="{7492F8B8-1907-461F-B1EF-CDA04FD382CE}"/>
            </a:ext>
          </a:extLst>
        </xdr:cNvPr>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273" name="フローチャート: 判断 272">
          <a:extLst>
            <a:ext uri="{FF2B5EF4-FFF2-40B4-BE49-F238E27FC236}">
              <a16:creationId xmlns:a16="http://schemas.microsoft.com/office/drawing/2014/main" id="{E9814437-699D-46DE-B7D9-424163ABDDB5}"/>
            </a:ext>
          </a:extLst>
        </xdr:cNvPr>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274" name="フローチャート: 判断 273">
          <a:extLst>
            <a:ext uri="{FF2B5EF4-FFF2-40B4-BE49-F238E27FC236}">
              <a16:creationId xmlns:a16="http://schemas.microsoft.com/office/drawing/2014/main" id="{D8135756-AD32-4E81-92D8-16FEDBDA4A78}"/>
            </a:ext>
          </a:extLst>
        </xdr:cNvPr>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162016</xdr:rowOff>
    </xdr:from>
    <xdr:to>
      <xdr:col>15</xdr:col>
      <xdr:colOff>101600</xdr:colOff>
      <xdr:row>82</xdr:row>
      <xdr:rowOff>92166</xdr:rowOff>
    </xdr:to>
    <xdr:sp macro="" textlink="">
      <xdr:nvSpPr>
        <xdr:cNvPr id="275" name="フローチャート: 判断 274">
          <a:extLst>
            <a:ext uri="{FF2B5EF4-FFF2-40B4-BE49-F238E27FC236}">
              <a16:creationId xmlns:a16="http://schemas.microsoft.com/office/drawing/2014/main" id="{4BF28941-146D-45EF-87EB-057CB3B9B427}"/>
            </a:ext>
          </a:extLst>
        </xdr:cNvPr>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116295</xdr:rowOff>
    </xdr:from>
    <xdr:to>
      <xdr:col>10</xdr:col>
      <xdr:colOff>165100</xdr:colOff>
      <xdr:row>82</xdr:row>
      <xdr:rowOff>46445</xdr:rowOff>
    </xdr:to>
    <xdr:sp macro="" textlink="">
      <xdr:nvSpPr>
        <xdr:cNvPr id="276" name="フローチャート: 判断 275">
          <a:extLst>
            <a:ext uri="{FF2B5EF4-FFF2-40B4-BE49-F238E27FC236}">
              <a16:creationId xmlns:a16="http://schemas.microsoft.com/office/drawing/2014/main" id="{1174DB1A-BA54-4883-872C-7A4F2BE283F5}"/>
            </a:ext>
          </a:extLst>
        </xdr:cNvPr>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559E2CBE-9044-49E0-A3A3-E2E6FF98A4E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EBBBCBF7-C33E-4004-B695-C80A6632A94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92BA56D6-6936-4755-938D-07B005756E3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61284498-12E7-428E-B4E6-2DD1F72D080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A949C8E4-89B3-4E4A-A4E3-1FFE65BFFF7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19957</xdr:rowOff>
    </xdr:from>
    <xdr:to>
      <xdr:col>24</xdr:col>
      <xdr:colOff>114300</xdr:colOff>
      <xdr:row>82</xdr:row>
      <xdr:rowOff>121557</xdr:rowOff>
    </xdr:to>
    <xdr:sp macro="" textlink="">
      <xdr:nvSpPr>
        <xdr:cNvPr id="282" name="楕円 281">
          <a:extLst>
            <a:ext uri="{FF2B5EF4-FFF2-40B4-BE49-F238E27FC236}">
              <a16:creationId xmlns:a16="http://schemas.microsoft.com/office/drawing/2014/main" id="{1E4C194F-1150-4B16-97E3-078CA8D5C897}"/>
            </a:ext>
          </a:extLst>
        </xdr:cNvPr>
        <xdr:cNvSpPr/>
      </xdr:nvSpPr>
      <xdr:spPr>
        <a:xfrm>
          <a:off x="4584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42834</xdr:rowOff>
    </xdr:from>
    <xdr:ext cx="405111" cy="259045"/>
    <xdr:sp macro="" textlink="">
      <xdr:nvSpPr>
        <xdr:cNvPr id="283" name="【福祉施設】&#10;有形固定資産減価償却率該当値テキスト">
          <a:extLst>
            <a:ext uri="{FF2B5EF4-FFF2-40B4-BE49-F238E27FC236}">
              <a16:creationId xmlns:a16="http://schemas.microsoft.com/office/drawing/2014/main" id="{664CDE0B-CBF0-4558-AB3D-AE746129332A}"/>
            </a:ext>
          </a:extLst>
        </xdr:cNvPr>
        <xdr:cNvSpPr txBox="1"/>
      </xdr:nvSpPr>
      <xdr:spPr>
        <a:xfrm>
          <a:off x="4673600" y="1393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55880</xdr:rowOff>
    </xdr:from>
    <xdr:to>
      <xdr:col>20</xdr:col>
      <xdr:colOff>38100</xdr:colOff>
      <xdr:row>82</xdr:row>
      <xdr:rowOff>157480</xdr:rowOff>
    </xdr:to>
    <xdr:sp macro="" textlink="">
      <xdr:nvSpPr>
        <xdr:cNvPr id="284" name="楕円 283">
          <a:extLst>
            <a:ext uri="{FF2B5EF4-FFF2-40B4-BE49-F238E27FC236}">
              <a16:creationId xmlns:a16="http://schemas.microsoft.com/office/drawing/2014/main" id="{052E6829-2E4D-41ED-863A-01CAF606854F}"/>
            </a:ext>
          </a:extLst>
        </xdr:cNvPr>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70757</xdr:rowOff>
    </xdr:from>
    <xdr:to>
      <xdr:col>24</xdr:col>
      <xdr:colOff>63500</xdr:colOff>
      <xdr:row>82</xdr:row>
      <xdr:rowOff>106680</xdr:rowOff>
    </xdr:to>
    <xdr:cxnSp macro="">
      <xdr:nvCxnSpPr>
        <xdr:cNvPr id="285" name="直線コネクタ 284">
          <a:extLst>
            <a:ext uri="{FF2B5EF4-FFF2-40B4-BE49-F238E27FC236}">
              <a16:creationId xmlns:a16="http://schemas.microsoft.com/office/drawing/2014/main" id="{AD076176-7C32-4A2F-8FC1-D8AFDF9BC73E}"/>
            </a:ext>
          </a:extLst>
        </xdr:cNvPr>
        <xdr:cNvCxnSpPr/>
      </xdr:nvCxnSpPr>
      <xdr:spPr>
        <a:xfrm flipV="1">
          <a:off x="3797300" y="141296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106499</xdr:rowOff>
    </xdr:from>
    <xdr:to>
      <xdr:col>15</xdr:col>
      <xdr:colOff>101600</xdr:colOff>
      <xdr:row>82</xdr:row>
      <xdr:rowOff>36649</xdr:rowOff>
    </xdr:to>
    <xdr:sp macro="" textlink="">
      <xdr:nvSpPr>
        <xdr:cNvPr id="286" name="楕円 285">
          <a:extLst>
            <a:ext uri="{FF2B5EF4-FFF2-40B4-BE49-F238E27FC236}">
              <a16:creationId xmlns:a16="http://schemas.microsoft.com/office/drawing/2014/main" id="{74F12F4A-21C4-49B2-8218-7D8CB24F5E88}"/>
            </a:ext>
          </a:extLst>
        </xdr:cNvPr>
        <xdr:cNvSpPr/>
      </xdr:nvSpPr>
      <xdr:spPr>
        <a:xfrm>
          <a:off x="2857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157299</xdr:rowOff>
    </xdr:from>
    <xdr:to>
      <xdr:col>19</xdr:col>
      <xdr:colOff>177800</xdr:colOff>
      <xdr:row>82</xdr:row>
      <xdr:rowOff>106680</xdr:rowOff>
    </xdr:to>
    <xdr:cxnSp macro="">
      <xdr:nvCxnSpPr>
        <xdr:cNvPr id="287" name="直線コネクタ 286">
          <a:extLst>
            <a:ext uri="{FF2B5EF4-FFF2-40B4-BE49-F238E27FC236}">
              <a16:creationId xmlns:a16="http://schemas.microsoft.com/office/drawing/2014/main" id="{F1E9A936-A603-449D-AE64-1AD583F36AC8}"/>
            </a:ext>
          </a:extLst>
        </xdr:cNvPr>
        <xdr:cNvCxnSpPr/>
      </xdr:nvCxnSpPr>
      <xdr:spPr>
        <a:xfrm>
          <a:off x="2908300" y="14044749"/>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1995</xdr:rowOff>
    </xdr:from>
    <xdr:to>
      <xdr:col>10</xdr:col>
      <xdr:colOff>165100</xdr:colOff>
      <xdr:row>80</xdr:row>
      <xdr:rowOff>103595</xdr:rowOff>
    </xdr:to>
    <xdr:sp macro="" textlink="">
      <xdr:nvSpPr>
        <xdr:cNvPr id="288" name="楕円 287">
          <a:extLst>
            <a:ext uri="{FF2B5EF4-FFF2-40B4-BE49-F238E27FC236}">
              <a16:creationId xmlns:a16="http://schemas.microsoft.com/office/drawing/2014/main" id="{CD999877-8933-4AB5-985B-39058FD8BC89}"/>
            </a:ext>
          </a:extLst>
        </xdr:cNvPr>
        <xdr:cNvSpPr/>
      </xdr:nvSpPr>
      <xdr:spPr>
        <a:xfrm>
          <a:off x="1968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52795</xdr:rowOff>
    </xdr:from>
    <xdr:to>
      <xdr:col>15</xdr:col>
      <xdr:colOff>50800</xdr:colOff>
      <xdr:row>81</xdr:row>
      <xdr:rowOff>157299</xdr:rowOff>
    </xdr:to>
    <xdr:cxnSp macro="">
      <xdr:nvCxnSpPr>
        <xdr:cNvPr id="289" name="直線コネクタ 288">
          <a:extLst>
            <a:ext uri="{FF2B5EF4-FFF2-40B4-BE49-F238E27FC236}">
              <a16:creationId xmlns:a16="http://schemas.microsoft.com/office/drawing/2014/main" id="{F559C102-F236-4B86-AFDF-AD984DE41516}"/>
            </a:ext>
          </a:extLst>
        </xdr:cNvPr>
        <xdr:cNvCxnSpPr/>
      </xdr:nvCxnSpPr>
      <xdr:spPr>
        <a:xfrm>
          <a:off x="2019300" y="13768795"/>
          <a:ext cx="889000" cy="27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133185</xdr:rowOff>
    </xdr:from>
    <xdr:ext cx="405111" cy="259045"/>
    <xdr:sp macro="" textlink="">
      <xdr:nvSpPr>
        <xdr:cNvPr id="290" name="n_1aveValue【福祉施設】&#10;有形固定資産減価償却率">
          <a:extLst>
            <a:ext uri="{FF2B5EF4-FFF2-40B4-BE49-F238E27FC236}">
              <a16:creationId xmlns:a16="http://schemas.microsoft.com/office/drawing/2014/main" id="{E4D175D0-909E-4F2E-B3D8-1B6FA289CD47}"/>
            </a:ext>
          </a:extLst>
        </xdr:cNvPr>
        <xdr:cNvSpPr txBox="1"/>
      </xdr:nvSpPr>
      <xdr:spPr>
        <a:xfrm>
          <a:off x="3582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83293</xdr:rowOff>
    </xdr:from>
    <xdr:ext cx="405111" cy="259045"/>
    <xdr:sp macro="" textlink="">
      <xdr:nvSpPr>
        <xdr:cNvPr id="291" name="n_2aveValue【福祉施設】&#10;有形固定資産減価償却率">
          <a:extLst>
            <a:ext uri="{FF2B5EF4-FFF2-40B4-BE49-F238E27FC236}">
              <a16:creationId xmlns:a16="http://schemas.microsoft.com/office/drawing/2014/main" id="{2020A188-AB76-422E-980D-19FF451014E2}"/>
            </a:ext>
          </a:extLst>
        </xdr:cNvPr>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37572</xdr:rowOff>
    </xdr:from>
    <xdr:ext cx="405111" cy="259045"/>
    <xdr:sp macro="" textlink="">
      <xdr:nvSpPr>
        <xdr:cNvPr id="292" name="n_3aveValue【福祉施設】&#10;有形固定資産減価償却率">
          <a:extLst>
            <a:ext uri="{FF2B5EF4-FFF2-40B4-BE49-F238E27FC236}">
              <a16:creationId xmlns:a16="http://schemas.microsoft.com/office/drawing/2014/main" id="{72D7EDA8-ED12-418B-A23D-16561CC22DC0}"/>
            </a:ext>
          </a:extLst>
        </xdr:cNvPr>
        <xdr:cNvSpPr txBox="1"/>
      </xdr:nvSpPr>
      <xdr:spPr>
        <a:xfrm>
          <a:off x="18167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148607</xdr:rowOff>
    </xdr:from>
    <xdr:ext cx="405111" cy="259045"/>
    <xdr:sp macro="" textlink="">
      <xdr:nvSpPr>
        <xdr:cNvPr id="293" name="n_1mainValue【福祉施設】&#10;有形固定資産減価償却率">
          <a:extLst>
            <a:ext uri="{FF2B5EF4-FFF2-40B4-BE49-F238E27FC236}">
              <a16:creationId xmlns:a16="http://schemas.microsoft.com/office/drawing/2014/main" id="{7073E290-69ED-420A-9959-2E634866B857}"/>
            </a:ext>
          </a:extLst>
        </xdr:cNvPr>
        <xdr:cNvSpPr txBox="1"/>
      </xdr:nvSpPr>
      <xdr:spPr>
        <a:xfrm>
          <a:off x="35820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53176</xdr:rowOff>
    </xdr:from>
    <xdr:ext cx="405111" cy="259045"/>
    <xdr:sp macro="" textlink="">
      <xdr:nvSpPr>
        <xdr:cNvPr id="294" name="n_2mainValue【福祉施設】&#10;有形固定資産減価償却率">
          <a:extLst>
            <a:ext uri="{FF2B5EF4-FFF2-40B4-BE49-F238E27FC236}">
              <a16:creationId xmlns:a16="http://schemas.microsoft.com/office/drawing/2014/main" id="{3F58D09F-BDBD-4D37-86B0-A8B2B2FD8BF8}"/>
            </a:ext>
          </a:extLst>
        </xdr:cNvPr>
        <xdr:cNvSpPr txBox="1"/>
      </xdr:nvSpPr>
      <xdr:spPr>
        <a:xfrm>
          <a:off x="27057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120122</xdr:rowOff>
    </xdr:from>
    <xdr:ext cx="405111" cy="259045"/>
    <xdr:sp macro="" textlink="">
      <xdr:nvSpPr>
        <xdr:cNvPr id="295" name="n_3mainValue【福祉施設】&#10;有形固定資産減価償却率">
          <a:extLst>
            <a:ext uri="{FF2B5EF4-FFF2-40B4-BE49-F238E27FC236}">
              <a16:creationId xmlns:a16="http://schemas.microsoft.com/office/drawing/2014/main" id="{B6BF763E-5C0E-4BDA-94C3-CAFC973B9F7C}"/>
            </a:ext>
          </a:extLst>
        </xdr:cNvPr>
        <xdr:cNvSpPr txBox="1"/>
      </xdr:nvSpPr>
      <xdr:spPr>
        <a:xfrm>
          <a:off x="1816744" y="134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E42F3670-8610-4938-9AAF-488D218863F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78E92CE3-6987-4E20-AD35-F7EEFB9F0FA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7F572A71-95DB-4AB5-AEF2-CDB01A47242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F1416C71-DD49-4793-8813-BAC8621E5CD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974D8329-6798-4AB8-8815-639866E9B13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ECD40D3F-8904-4F68-8CA5-AAF5EE18746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46D0BE76-E037-4AC5-B308-3E747C20B35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EFFEF018-983C-4D0F-94DE-3C760DC55BD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DB697AAB-CEE4-4F82-A081-4E4070CD669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1A939F29-F0B7-4496-8CA2-A808CE892DA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a:extLst>
            <a:ext uri="{FF2B5EF4-FFF2-40B4-BE49-F238E27FC236}">
              <a16:creationId xmlns:a16="http://schemas.microsoft.com/office/drawing/2014/main" id="{83102504-E6AC-4F49-8FC1-6EC7594096C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a:extLst>
            <a:ext uri="{FF2B5EF4-FFF2-40B4-BE49-F238E27FC236}">
              <a16:creationId xmlns:a16="http://schemas.microsoft.com/office/drawing/2014/main" id="{90EEFF6D-14E4-46EC-A961-C3DD8DC5D2A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a:extLst>
            <a:ext uri="{FF2B5EF4-FFF2-40B4-BE49-F238E27FC236}">
              <a16:creationId xmlns:a16="http://schemas.microsoft.com/office/drawing/2014/main" id="{6ECEF546-BB7A-46E1-B3E4-9B8786EA8DF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9" name="テキスト ボックス 308">
          <a:extLst>
            <a:ext uri="{FF2B5EF4-FFF2-40B4-BE49-F238E27FC236}">
              <a16:creationId xmlns:a16="http://schemas.microsoft.com/office/drawing/2014/main" id="{D9C01CAF-5A10-40E2-A1F1-0BC4515042C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a:extLst>
            <a:ext uri="{FF2B5EF4-FFF2-40B4-BE49-F238E27FC236}">
              <a16:creationId xmlns:a16="http://schemas.microsoft.com/office/drawing/2014/main" id="{E8A483D2-6C9F-4B1B-9E18-63842846BB4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1" name="テキスト ボックス 310">
          <a:extLst>
            <a:ext uri="{FF2B5EF4-FFF2-40B4-BE49-F238E27FC236}">
              <a16:creationId xmlns:a16="http://schemas.microsoft.com/office/drawing/2014/main" id="{65A4700F-BFB3-4249-93ED-D35C1AFDEDF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a:extLst>
            <a:ext uri="{FF2B5EF4-FFF2-40B4-BE49-F238E27FC236}">
              <a16:creationId xmlns:a16="http://schemas.microsoft.com/office/drawing/2014/main" id="{3AACA7F0-B3ED-4B5B-B46D-67305FB6B98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3" name="テキスト ボックス 312">
          <a:extLst>
            <a:ext uri="{FF2B5EF4-FFF2-40B4-BE49-F238E27FC236}">
              <a16:creationId xmlns:a16="http://schemas.microsoft.com/office/drawing/2014/main" id="{5E50F6F6-9A87-4946-B127-81BE824466E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EE4E2009-BA10-4506-B97F-58550CAFE04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321030DB-4815-480E-8136-C2749C8BA82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id="{8C34DD27-7827-480C-BCC2-43ECA79AFE3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317" name="直線コネクタ 316">
          <a:extLst>
            <a:ext uri="{FF2B5EF4-FFF2-40B4-BE49-F238E27FC236}">
              <a16:creationId xmlns:a16="http://schemas.microsoft.com/office/drawing/2014/main" id="{8594F691-0DF2-427D-818D-FCADA2CEB674}"/>
            </a:ext>
          </a:extLst>
        </xdr:cNvPr>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318" name="【福祉施設】&#10;一人当たり面積最小値テキスト">
          <a:extLst>
            <a:ext uri="{FF2B5EF4-FFF2-40B4-BE49-F238E27FC236}">
              <a16:creationId xmlns:a16="http://schemas.microsoft.com/office/drawing/2014/main" id="{62E088EC-48C6-43EA-A2CB-7575FE072E03}"/>
            </a:ext>
          </a:extLst>
        </xdr:cNvPr>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319" name="直線コネクタ 318">
          <a:extLst>
            <a:ext uri="{FF2B5EF4-FFF2-40B4-BE49-F238E27FC236}">
              <a16:creationId xmlns:a16="http://schemas.microsoft.com/office/drawing/2014/main" id="{2D21B65D-61FB-4A1C-90B8-6E669A38CF54}"/>
            </a:ext>
          </a:extLst>
        </xdr:cNvPr>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320" name="【福祉施設】&#10;一人当たり面積最大値テキスト">
          <a:extLst>
            <a:ext uri="{FF2B5EF4-FFF2-40B4-BE49-F238E27FC236}">
              <a16:creationId xmlns:a16="http://schemas.microsoft.com/office/drawing/2014/main" id="{845777B0-C549-4531-9B7B-B128686D28D0}"/>
            </a:ext>
          </a:extLst>
        </xdr:cNvPr>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321" name="直線コネクタ 320">
          <a:extLst>
            <a:ext uri="{FF2B5EF4-FFF2-40B4-BE49-F238E27FC236}">
              <a16:creationId xmlns:a16="http://schemas.microsoft.com/office/drawing/2014/main" id="{8E464095-BADA-4693-8C1E-AC27CA81C5A0}"/>
            </a:ext>
          </a:extLst>
        </xdr:cNvPr>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322" name="【福祉施設】&#10;一人当たり面積平均値テキスト">
          <a:extLst>
            <a:ext uri="{FF2B5EF4-FFF2-40B4-BE49-F238E27FC236}">
              <a16:creationId xmlns:a16="http://schemas.microsoft.com/office/drawing/2014/main" id="{F93ACD57-2C45-490C-AA96-2EB05D46BE45}"/>
            </a:ext>
          </a:extLst>
        </xdr:cNvPr>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323" name="フローチャート: 判断 322">
          <a:extLst>
            <a:ext uri="{FF2B5EF4-FFF2-40B4-BE49-F238E27FC236}">
              <a16:creationId xmlns:a16="http://schemas.microsoft.com/office/drawing/2014/main" id="{F0962AEC-34D8-4DAA-BF23-579BC26ED947}"/>
            </a:ext>
          </a:extLst>
        </xdr:cNvPr>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324" name="フローチャート: 判断 323">
          <a:extLst>
            <a:ext uri="{FF2B5EF4-FFF2-40B4-BE49-F238E27FC236}">
              <a16:creationId xmlns:a16="http://schemas.microsoft.com/office/drawing/2014/main" id="{59D9CBAD-5FF4-4EF6-A31F-53974E2C6402}"/>
            </a:ext>
          </a:extLst>
        </xdr:cNvPr>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4217</xdr:rowOff>
    </xdr:from>
    <xdr:to>
      <xdr:col>46</xdr:col>
      <xdr:colOff>38100</xdr:colOff>
      <xdr:row>85</xdr:row>
      <xdr:rowOff>105817</xdr:rowOff>
    </xdr:to>
    <xdr:sp macro="" textlink="">
      <xdr:nvSpPr>
        <xdr:cNvPr id="325" name="フローチャート: 判断 324">
          <a:extLst>
            <a:ext uri="{FF2B5EF4-FFF2-40B4-BE49-F238E27FC236}">
              <a16:creationId xmlns:a16="http://schemas.microsoft.com/office/drawing/2014/main" id="{88571378-3759-4CD8-A946-C024BA451402}"/>
            </a:ext>
          </a:extLst>
        </xdr:cNvPr>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155550</xdr:rowOff>
    </xdr:from>
    <xdr:to>
      <xdr:col>41</xdr:col>
      <xdr:colOff>101600</xdr:colOff>
      <xdr:row>85</xdr:row>
      <xdr:rowOff>85700</xdr:rowOff>
    </xdr:to>
    <xdr:sp macro="" textlink="">
      <xdr:nvSpPr>
        <xdr:cNvPr id="326" name="フローチャート: 判断 325">
          <a:extLst>
            <a:ext uri="{FF2B5EF4-FFF2-40B4-BE49-F238E27FC236}">
              <a16:creationId xmlns:a16="http://schemas.microsoft.com/office/drawing/2014/main" id="{ED5DB400-3D64-41A2-A388-74BA8A40F5E5}"/>
            </a:ext>
          </a:extLst>
        </xdr:cNvPr>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A3C5C085-43C9-4942-975A-8A3709B22D9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557A54E7-B363-4FB2-B570-13C0000ADD2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B1DA2644-6CFB-41F1-9F39-8BE81040A64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1E5DB3AD-7649-400B-94D2-4556F74AA0E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1FC9779B-9CA8-4C86-94E3-FF9AB6FC21B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31648</xdr:rowOff>
    </xdr:from>
    <xdr:to>
      <xdr:col>55</xdr:col>
      <xdr:colOff>50800</xdr:colOff>
      <xdr:row>85</xdr:row>
      <xdr:rowOff>133248</xdr:rowOff>
    </xdr:to>
    <xdr:sp macro="" textlink="">
      <xdr:nvSpPr>
        <xdr:cNvPr id="332" name="楕円 331">
          <a:extLst>
            <a:ext uri="{FF2B5EF4-FFF2-40B4-BE49-F238E27FC236}">
              <a16:creationId xmlns:a16="http://schemas.microsoft.com/office/drawing/2014/main" id="{510AEB9D-AF71-4A15-8392-A0A7CED25045}"/>
            </a:ext>
          </a:extLst>
        </xdr:cNvPr>
        <xdr:cNvSpPr/>
      </xdr:nvSpPr>
      <xdr:spPr>
        <a:xfrm>
          <a:off x="10426700" y="1460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144035</xdr:rowOff>
    </xdr:from>
    <xdr:ext cx="469744" cy="259045"/>
    <xdr:sp macro="" textlink="">
      <xdr:nvSpPr>
        <xdr:cNvPr id="333" name="【福祉施設】&#10;一人当たり面積該当値テキスト">
          <a:extLst>
            <a:ext uri="{FF2B5EF4-FFF2-40B4-BE49-F238E27FC236}">
              <a16:creationId xmlns:a16="http://schemas.microsoft.com/office/drawing/2014/main" id="{591A7DB6-1966-4799-8525-874D08B5ED2F}"/>
            </a:ext>
          </a:extLst>
        </xdr:cNvPr>
        <xdr:cNvSpPr txBox="1"/>
      </xdr:nvSpPr>
      <xdr:spPr>
        <a:xfrm>
          <a:off x="10515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34392</xdr:rowOff>
    </xdr:from>
    <xdr:to>
      <xdr:col>50</xdr:col>
      <xdr:colOff>165100</xdr:colOff>
      <xdr:row>85</xdr:row>
      <xdr:rowOff>135992</xdr:rowOff>
    </xdr:to>
    <xdr:sp macro="" textlink="">
      <xdr:nvSpPr>
        <xdr:cNvPr id="334" name="楕円 333">
          <a:extLst>
            <a:ext uri="{FF2B5EF4-FFF2-40B4-BE49-F238E27FC236}">
              <a16:creationId xmlns:a16="http://schemas.microsoft.com/office/drawing/2014/main" id="{8A65FDEA-8ECF-4A55-A371-36B01C3918B4}"/>
            </a:ext>
          </a:extLst>
        </xdr:cNvPr>
        <xdr:cNvSpPr/>
      </xdr:nvSpPr>
      <xdr:spPr>
        <a:xfrm>
          <a:off x="9588500" y="146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82448</xdr:rowOff>
    </xdr:from>
    <xdr:to>
      <xdr:col>55</xdr:col>
      <xdr:colOff>0</xdr:colOff>
      <xdr:row>85</xdr:row>
      <xdr:rowOff>85192</xdr:rowOff>
    </xdr:to>
    <xdr:cxnSp macro="">
      <xdr:nvCxnSpPr>
        <xdr:cNvPr id="335" name="直線コネクタ 334">
          <a:extLst>
            <a:ext uri="{FF2B5EF4-FFF2-40B4-BE49-F238E27FC236}">
              <a16:creationId xmlns:a16="http://schemas.microsoft.com/office/drawing/2014/main" id="{AC52744E-B73F-4A98-9E0A-FDEBB98CE7A7}"/>
            </a:ext>
          </a:extLst>
        </xdr:cNvPr>
        <xdr:cNvCxnSpPr/>
      </xdr:nvCxnSpPr>
      <xdr:spPr>
        <a:xfrm flipV="1">
          <a:off x="9639300" y="14655698"/>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104342</xdr:rowOff>
    </xdr:from>
    <xdr:to>
      <xdr:col>46</xdr:col>
      <xdr:colOff>38100</xdr:colOff>
      <xdr:row>85</xdr:row>
      <xdr:rowOff>34492</xdr:rowOff>
    </xdr:to>
    <xdr:sp macro="" textlink="">
      <xdr:nvSpPr>
        <xdr:cNvPr id="336" name="楕円 335">
          <a:extLst>
            <a:ext uri="{FF2B5EF4-FFF2-40B4-BE49-F238E27FC236}">
              <a16:creationId xmlns:a16="http://schemas.microsoft.com/office/drawing/2014/main" id="{EA8D66BF-3327-412A-8717-E1FFC44FC560}"/>
            </a:ext>
          </a:extLst>
        </xdr:cNvPr>
        <xdr:cNvSpPr/>
      </xdr:nvSpPr>
      <xdr:spPr>
        <a:xfrm>
          <a:off x="8699500" y="1450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155142</xdr:rowOff>
    </xdr:from>
    <xdr:to>
      <xdr:col>50</xdr:col>
      <xdr:colOff>114300</xdr:colOff>
      <xdr:row>85</xdr:row>
      <xdr:rowOff>85192</xdr:rowOff>
    </xdr:to>
    <xdr:cxnSp macro="">
      <xdr:nvCxnSpPr>
        <xdr:cNvPr id="337" name="直線コネクタ 336">
          <a:extLst>
            <a:ext uri="{FF2B5EF4-FFF2-40B4-BE49-F238E27FC236}">
              <a16:creationId xmlns:a16="http://schemas.microsoft.com/office/drawing/2014/main" id="{F608DFAF-879C-4C3D-B94C-B310384AF7DF}"/>
            </a:ext>
          </a:extLst>
        </xdr:cNvPr>
        <xdr:cNvCxnSpPr/>
      </xdr:nvCxnSpPr>
      <xdr:spPr>
        <a:xfrm>
          <a:off x="8750300" y="14556942"/>
          <a:ext cx="889000" cy="10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11074</xdr:rowOff>
    </xdr:from>
    <xdr:to>
      <xdr:col>41</xdr:col>
      <xdr:colOff>101600</xdr:colOff>
      <xdr:row>82</xdr:row>
      <xdr:rowOff>112674</xdr:rowOff>
    </xdr:to>
    <xdr:sp macro="" textlink="">
      <xdr:nvSpPr>
        <xdr:cNvPr id="338" name="楕円 337">
          <a:extLst>
            <a:ext uri="{FF2B5EF4-FFF2-40B4-BE49-F238E27FC236}">
              <a16:creationId xmlns:a16="http://schemas.microsoft.com/office/drawing/2014/main" id="{1E5E670A-46E8-42CE-ADEE-9D05EDEE674E}"/>
            </a:ext>
          </a:extLst>
        </xdr:cNvPr>
        <xdr:cNvSpPr/>
      </xdr:nvSpPr>
      <xdr:spPr>
        <a:xfrm>
          <a:off x="7810500" y="1406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61874</xdr:rowOff>
    </xdr:from>
    <xdr:to>
      <xdr:col>45</xdr:col>
      <xdr:colOff>177800</xdr:colOff>
      <xdr:row>84</xdr:row>
      <xdr:rowOff>155142</xdr:rowOff>
    </xdr:to>
    <xdr:cxnSp macro="">
      <xdr:nvCxnSpPr>
        <xdr:cNvPr id="339" name="直線コネクタ 338">
          <a:extLst>
            <a:ext uri="{FF2B5EF4-FFF2-40B4-BE49-F238E27FC236}">
              <a16:creationId xmlns:a16="http://schemas.microsoft.com/office/drawing/2014/main" id="{73E51B12-499D-4D1F-BF91-420FD2679789}"/>
            </a:ext>
          </a:extLst>
        </xdr:cNvPr>
        <xdr:cNvCxnSpPr/>
      </xdr:nvCxnSpPr>
      <xdr:spPr>
        <a:xfrm>
          <a:off x="7861300" y="14120774"/>
          <a:ext cx="889000" cy="43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110913</xdr:rowOff>
    </xdr:from>
    <xdr:ext cx="469744" cy="259045"/>
    <xdr:sp macro="" textlink="">
      <xdr:nvSpPr>
        <xdr:cNvPr id="340" name="n_1aveValue【福祉施設】&#10;一人当たり面積">
          <a:extLst>
            <a:ext uri="{FF2B5EF4-FFF2-40B4-BE49-F238E27FC236}">
              <a16:creationId xmlns:a16="http://schemas.microsoft.com/office/drawing/2014/main" id="{D922AC8D-0D88-4775-B827-8200D4D4BA91}"/>
            </a:ext>
          </a:extLst>
        </xdr:cNvPr>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96944</xdr:rowOff>
    </xdr:from>
    <xdr:ext cx="469744" cy="259045"/>
    <xdr:sp macro="" textlink="">
      <xdr:nvSpPr>
        <xdr:cNvPr id="341" name="n_2aveValue【福祉施設】&#10;一人当たり面積">
          <a:extLst>
            <a:ext uri="{FF2B5EF4-FFF2-40B4-BE49-F238E27FC236}">
              <a16:creationId xmlns:a16="http://schemas.microsoft.com/office/drawing/2014/main" id="{015D2CCE-0A16-4475-926A-38622A23DC32}"/>
            </a:ext>
          </a:extLst>
        </xdr:cNvPr>
        <xdr:cNvSpPr txBox="1"/>
      </xdr:nvSpPr>
      <xdr:spPr>
        <a:xfrm>
          <a:off x="8515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76827</xdr:rowOff>
    </xdr:from>
    <xdr:ext cx="469744" cy="259045"/>
    <xdr:sp macro="" textlink="">
      <xdr:nvSpPr>
        <xdr:cNvPr id="342" name="n_3aveValue【福祉施設】&#10;一人当たり面積">
          <a:extLst>
            <a:ext uri="{FF2B5EF4-FFF2-40B4-BE49-F238E27FC236}">
              <a16:creationId xmlns:a16="http://schemas.microsoft.com/office/drawing/2014/main" id="{F948AF5C-BBF3-4C4B-BD90-3FFDB6ED0B17}"/>
            </a:ext>
          </a:extLst>
        </xdr:cNvPr>
        <xdr:cNvSpPr txBox="1"/>
      </xdr:nvSpPr>
      <xdr:spPr>
        <a:xfrm>
          <a:off x="76264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127119</xdr:rowOff>
    </xdr:from>
    <xdr:ext cx="469744" cy="259045"/>
    <xdr:sp macro="" textlink="">
      <xdr:nvSpPr>
        <xdr:cNvPr id="343" name="n_1mainValue【福祉施設】&#10;一人当たり面積">
          <a:extLst>
            <a:ext uri="{FF2B5EF4-FFF2-40B4-BE49-F238E27FC236}">
              <a16:creationId xmlns:a16="http://schemas.microsoft.com/office/drawing/2014/main" id="{85F8FD1D-7037-4502-9256-E04179E3173B}"/>
            </a:ext>
          </a:extLst>
        </xdr:cNvPr>
        <xdr:cNvSpPr txBox="1"/>
      </xdr:nvSpPr>
      <xdr:spPr>
        <a:xfrm>
          <a:off x="9391727" y="1470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51019</xdr:rowOff>
    </xdr:from>
    <xdr:ext cx="469744" cy="259045"/>
    <xdr:sp macro="" textlink="">
      <xdr:nvSpPr>
        <xdr:cNvPr id="344" name="n_2mainValue【福祉施設】&#10;一人当たり面積">
          <a:extLst>
            <a:ext uri="{FF2B5EF4-FFF2-40B4-BE49-F238E27FC236}">
              <a16:creationId xmlns:a16="http://schemas.microsoft.com/office/drawing/2014/main" id="{931D6889-4BBA-495B-B383-D5423D34638E}"/>
            </a:ext>
          </a:extLst>
        </xdr:cNvPr>
        <xdr:cNvSpPr txBox="1"/>
      </xdr:nvSpPr>
      <xdr:spPr>
        <a:xfrm>
          <a:off x="8515427" y="1428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129201</xdr:rowOff>
    </xdr:from>
    <xdr:ext cx="469744" cy="259045"/>
    <xdr:sp macro="" textlink="">
      <xdr:nvSpPr>
        <xdr:cNvPr id="345" name="n_3mainValue【福祉施設】&#10;一人当たり面積">
          <a:extLst>
            <a:ext uri="{FF2B5EF4-FFF2-40B4-BE49-F238E27FC236}">
              <a16:creationId xmlns:a16="http://schemas.microsoft.com/office/drawing/2014/main" id="{80DF03BC-9CD4-4A00-8BA1-4D31191C5F58}"/>
            </a:ext>
          </a:extLst>
        </xdr:cNvPr>
        <xdr:cNvSpPr txBox="1"/>
      </xdr:nvSpPr>
      <xdr:spPr>
        <a:xfrm>
          <a:off x="7626427" y="1384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50D009B0-D29B-4550-AAB8-BDCF1EF6986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8422FF39-C2CE-48D0-8D68-ABD0A9B002E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4C87EB05-FD5B-433A-AFF8-A8319620104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FC7C07A6-4E8D-4763-BF6B-2DCE84BE94C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52DAC34D-8154-4022-B657-4C80CBA65FD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EE2BEEE3-9EE8-4D99-B65D-F422CD6EA98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776BC384-31E5-4DB8-969C-67DCDC0CE58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348EECC8-AC43-46E5-9FD0-B60F15FF615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DC8C3514-11F7-40AF-93AC-17A9338EF9D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CA1EC316-B631-45FB-BC4B-AC9CC1B2086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a:extLst>
            <a:ext uri="{FF2B5EF4-FFF2-40B4-BE49-F238E27FC236}">
              <a16:creationId xmlns:a16="http://schemas.microsoft.com/office/drawing/2014/main" id="{A4149AEE-C016-4B73-BE33-1306223449F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a:extLst>
            <a:ext uri="{FF2B5EF4-FFF2-40B4-BE49-F238E27FC236}">
              <a16:creationId xmlns:a16="http://schemas.microsoft.com/office/drawing/2014/main" id="{C2BEB947-1517-4166-A86A-B7B9CCE59FE6}"/>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a:extLst>
            <a:ext uri="{FF2B5EF4-FFF2-40B4-BE49-F238E27FC236}">
              <a16:creationId xmlns:a16="http://schemas.microsoft.com/office/drawing/2014/main" id="{4D0DE75A-10EE-4623-ACEF-384666772A9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a:extLst>
            <a:ext uri="{FF2B5EF4-FFF2-40B4-BE49-F238E27FC236}">
              <a16:creationId xmlns:a16="http://schemas.microsoft.com/office/drawing/2014/main" id="{418C4E90-705E-427B-B7DE-007C9BFC80C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a:extLst>
            <a:ext uri="{FF2B5EF4-FFF2-40B4-BE49-F238E27FC236}">
              <a16:creationId xmlns:a16="http://schemas.microsoft.com/office/drawing/2014/main" id="{8E491074-7D70-44A2-B035-064206E6E39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a:extLst>
            <a:ext uri="{FF2B5EF4-FFF2-40B4-BE49-F238E27FC236}">
              <a16:creationId xmlns:a16="http://schemas.microsoft.com/office/drawing/2014/main" id="{67F458DE-76F3-4ACE-991E-099227D11C1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a:extLst>
            <a:ext uri="{FF2B5EF4-FFF2-40B4-BE49-F238E27FC236}">
              <a16:creationId xmlns:a16="http://schemas.microsoft.com/office/drawing/2014/main" id="{EED7E7A6-6227-4201-9C1C-130A1A1A38D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a:extLst>
            <a:ext uri="{FF2B5EF4-FFF2-40B4-BE49-F238E27FC236}">
              <a16:creationId xmlns:a16="http://schemas.microsoft.com/office/drawing/2014/main" id="{257D29D8-2A41-4759-AA9E-BEA8BCDC3CF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a:extLst>
            <a:ext uri="{FF2B5EF4-FFF2-40B4-BE49-F238E27FC236}">
              <a16:creationId xmlns:a16="http://schemas.microsoft.com/office/drawing/2014/main" id="{3AB32CD1-C52E-4176-A786-3AC7B5FE169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a:extLst>
            <a:ext uri="{FF2B5EF4-FFF2-40B4-BE49-F238E27FC236}">
              <a16:creationId xmlns:a16="http://schemas.microsoft.com/office/drawing/2014/main" id="{95DAE725-0330-49F6-9B18-D0B51BEF0F9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a:extLst>
            <a:ext uri="{FF2B5EF4-FFF2-40B4-BE49-F238E27FC236}">
              <a16:creationId xmlns:a16="http://schemas.microsoft.com/office/drawing/2014/main" id="{90FA4224-ED21-46C0-8510-BEDF0223B12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a:extLst>
            <a:ext uri="{FF2B5EF4-FFF2-40B4-BE49-F238E27FC236}">
              <a16:creationId xmlns:a16="http://schemas.microsoft.com/office/drawing/2014/main" id="{13D7E4FB-6AC0-4D6F-A27A-DC7F91DEEBE8}"/>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F68BC4EF-C3A0-4BE1-A881-076BA9EDEB4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1DAB75FA-5B79-4C18-89EB-5A73DE9C75AA}"/>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id="{FE8687BE-C4BA-4FF9-A614-9A54DBDFA56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107224</xdr:rowOff>
    </xdr:to>
    <xdr:cxnSp macro="">
      <xdr:nvCxnSpPr>
        <xdr:cNvPr id="371" name="直線コネクタ 370">
          <a:extLst>
            <a:ext uri="{FF2B5EF4-FFF2-40B4-BE49-F238E27FC236}">
              <a16:creationId xmlns:a16="http://schemas.microsoft.com/office/drawing/2014/main" id="{EF5EB58F-B255-4DEB-847D-F779B3D02EAE}"/>
            </a:ext>
          </a:extLst>
        </xdr:cNvPr>
        <xdr:cNvCxnSpPr/>
      </xdr:nvCxnSpPr>
      <xdr:spPr>
        <a:xfrm flipV="1">
          <a:off x="4634865" y="17221200"/>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111051</xdr:rowOff>
    </xdr:from>
    <xdr:ext cx="340478" cy="259045"/>
    <xdr:sp macro="" textlink="">
      <xdr:nvSpPr>
        <xdr:cNvPr id="372" name="【市民会館】&#10;有形固定資産減価償却率最小値テキスト">
          <a:extLst>
            <a:ext uri="{FF2B5EF4-FFF2-40B4-BE49-F238E27FC236}">
              <a16:creationId xmlns:a16="http://schemas.microsoft.com/office/drawing/2014/main" id="{493AFE7B-B88E-4FA0-A2E1-7492FCE04AC4}"/>
            </a:ext>
          </a:extLst>
        </xdr:cNvPr>
        <xdr:cNvSpPr txBox="1"/>
      </xdr:nvSpPr>
      <xdr:spPr>
        <a:xfrm>
          <a:off x="4673600" y="1862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107224</xdr:rowOff>
    </xdr:from>
    <xdr:to>
      <xdr:col>24</xdr:col>
      <xdr:colOff>152400</xdr:colOff>
      <xdr:row>108</xdr:row>
      <xdr:rowOff>107224</xdr:rowOff>
    </xdr:to>
    <xdr:cxnSp macro="">
      <xdr:nvCxnSpPr>
        <xdr:cNvPr id="373" name="直線コネクタ 372">
          <a:extLst>
            <a:ext uri="{FF2B5EF4-FFF2-40B4-BE49-F238E27FC236}">
              <a16:creationId xmlns:a16="http://schemas.microsoft.com/office/drawing/2014/main" id="{83D1A7F4-993B-4A15-9B5E-466B64A0E2D5}"/>
            </a:ext>
          </a:extLst>
        </xdr:cNvPr>
        <xdr:cNvCxnSpPr/>
      </xdr:nvCxnSpPr>
      <xdr:spPr>
        <a:xfrm>
          <a:off x="4546600" y="1862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74" name="【市民会館】&#10;有形固定資産減価償却率最大値テキスト">
          <a:extLst>
            <a:ext uri="{FF2B5EF4-FFF2-40B4-BE49-F238E27FC236}">
              <a16:creationId xmlns:a16="http://schemas.microsoft.com/office/drawing/2014/main" id="{8A291735-B7B0-4B9D-95C9-7FFE90FC90A2}"/>
            </a:ext>
          </a:extLst>
        </xdr:cNvPr>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75" name="直線コネクタ 374">
          <a:extLst>
            <a:ext uri="{FF2B5EF4-FFF2-40B4-BE49-F238E27FC236}">
              <a16:creationId xmlns:a16="http://schemas.microsoft.com/office/drawing/2014/main" id="{D4B2793F-3284-4711-9B9B-F547DB046813}"/>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62972</xdr:rowOff>
    </xdr:from>
    <xdr:ext cx="405111" cy="259045"/>
    <xdr:sp macro="" textlink="">
      <xdr:nvSpPr>
        <xdr:cNvPr id="376" name="【市民会館】&#10;有形固定資産減価償却率平均値テキスト">
          <a:extLst>
            <a:ext uri="{FF2B5EF4-FFF2-40B4-BE49-F238E27FC236}">
              <a16:creationId xmlns:a16="http://schemas.microsoft.com/office/drawing/2014/main" id="{D4576C1F-78A7-4AA1-9AE6-1C0FAFCFB331}"/>
            </a:ext>
          </a:extLst>
        </xdr:cNvPr>
        <xdr:cNvSpPr txBox="1"/>
      </xdr:nvSpPr>
      <xdr:spPr>
        <a:xfrm>
          <a:off x="4673600" y="17550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40095</xdr:rowOff>
    </xdr:from>
    <xdr:to>
      <xdr:col>24</xdr:col>
      <xdr:colOff>114300</xdr:colOff>
      <xdr:row>103</xdr:row>
      <xdr:rowOff>141695</xdr:rowOff>
    </xdr:to>
    <xdr:sp macro="" textlink="">
      <xdr:nvSpPr>
        <xdr:cNvPr id="377" name="フローチャート: 判断 376">
          <a:extLst>
            <a:ext uri="{FF2B5EF4-FFF2-40B4-BE49-F238E27FC236}">
              <a16:creationId xmlns:a16="http://schemas.microsoft.com/office/drawing/2014/main" id="{4EA20641-64DE-47D3-8F76-EBD257745B3E}"/>
            </a:ext>
          </a:extLst>
        </xdr:cNvPr>
        <xdr:cNvSpPr/>
      </xdr:nvSpPr>
      <xdr:spPr>
        <a:xfrm>
          <a:off x="45847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89081</xdr:rowOff>
    </xdr:from>
    <xdr:to>
      <xdr:col>20</xdr:col>
      <xdr:colOff>38100</xdr:colOff>
      <xdr:row>104</xdr:row>
      <xdr:rowOff>19231</xdr:rowOff>
    </xdr:to>
    <xdr:sp macro="" textlink="">
      <xdr:nvSpPr>
        <xdr:cNvPr id="378" name="フローチャート: 判断 377">
          <a:extLst>
            <a:ext uri="{FF2B5EF4-FFF2-40B4-BE49-F238E27FC236}">
              <a16:creationId xmlns:a16="http://schemas.microsoft.com/office/drawing/2014/main" id="{DD24F626-433E-4762-9B81-5599599CFCE3}"/>
            </a:ext>
          </a:extLst>
        </xdr:cNvPr>
        <xdr:cNvSpPr/>
      </xdr:nvSpPr>
      <xdr:spPr>
        <a:xfrm>
          <a:off x="3746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123371</xdr:rowOff>
    </xdr:from>
    <xdr:to>
      <xdr:col>15</xdr:col>
      <xdr:colOff>101600</xdr:colOff>
      <xdr:row>104</xdr:row>
      <xdr:rowOff>53521</xdr:rowOff>
    </xdr:to>
    <xdr:sp macro="" textlink="">
      <xdr:nvSpPr>
        <xdr:cNvPr id="379" name="フローチャート: 判断 378">
          <a:extLst>
            <a:ext uri="{FF2B5EF4-FFF2-40B4-BE49-F238E27FC236}">
              <a16:creationId xmlns:a16="http://schemas.microsoft.com/office/drawing/2014/main" id="{7C4D3182-C8BE-45A8-A03A-CB4D0BD0B269}"/>
            </a:ext>
          </a:extLst>
        </xdr:cNvPr>
        <xdr:cNvSpPr/>
      </xdr:nvSpPr>
      <xdr:spPr>
        <a:xfrm>
          <a:off x="2857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31931</xdr:rowOff>
    </xdr:from>
    <xdr:to>
      <xdr:col>10</xdr:col>
      <xdr:colOff>165100</xdr:colOff>
      <xdr:row>104</xdr:row>
      <xdr:rowOff>133531</xdr:rowOff>
    </xdr:to>
    <xdr:sp macro="" textlink="">
      <xdr:nvSpPr>
        <xdr:cNvPr id="380" name="フローチャート: 判断 379">
          <a:extLst>
            <a:ext uri="{FF2B5EF4-FFF2-40B4-BE49-F238E27FC236}">
              <a16:creationId xmlns:a16="http://schemas.microsoft.com/office/drawing/2014/main" id="{DD9D1262-B2B7-4D5B-8BCC-04613DF0D23A}"/>
            </a:ext>
          </a:extLst>
        </xdr:cNvPr>
        <xdr:cNvSpPr/>
      </xdr:nvSpPr>
      <xdr:spPr>
        <a:xfrm>
          <a:off x="1968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7C7590C5-2F50-4E1C-8BBD-7DE23FED453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CD32F6B6-FD73-4AC1-93AF-2EE64020F09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3918230E-7EF1-4735-8023-8D3664D0A99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CF40477E-AEF2-498C-BA61-53616BE3121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C6F86445-2144-4988-9410-699848A9CA8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121738</xdr:rowOff>
    </xdr:from>
    <xdr:to>
      <xdr:col>24</xdr:col>
      <xdr:colOff>114300</xdr:colOff>
      <xdr:row>105</xdr:row>
      <xdr:rowOff>51888</xdr:rowOff>
    </xdr:to>
    <xdr:sp macro="" textlink="">
      <xdr:nvSpPr>
        <xdr:cNvPr id="386" name="楕円 385">
          <a:extLst>
            <a:ext uri="{FF2B5EF4-FFF2-40B4-BE49-F238E27FC236}">
              <a16:creationId xmlns:a16="http://schemas.microsoft.com/office/drawing/2014/main" id="{A9FF4A0C-8AB5-4FA9-8E0B-021DDC0E09C6}"/>
            </a:ext>
          </a:extLst>
        </xdr:cNvPr>
        <xdr:cNvSpPr/>
      </xdr:nvSpPr>
      <xdr:spPr>
        <a:xfrm>
          <a:off x="45847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100165</xdr:rowOff>
    </xdr:from>
    <xdr:ext cx="405111" cy="259045"/>
    <xdr:sp macro="" textlink="">
      <xdr:nvSpPr>
        <xdr:cNvPr id="387" name="【市民会館】&#10;有形固定資産減価償却率該当値テキスト">
          <a:extLst>
            <a:ext uri="{FF2B5EF4-FFF2-40B4-BE49-F238E27FC236}">
              <a16:creationId xmlns:a16="http://schemas.microsoft.com/office/drawing/2014/main" id="{0324181B-3FE7-4C93-A509-0A155638CDB9}"/>
            </a:ext>
          </a:extLst>
        </xdr:cNvPr>
        <xdr:cNvSpPr txBox="1"/>
      </xdr:nvSpPr>
      <xdr:spPr>
        <a:xfrm>
          <a:off x="4673600"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154395</xdr:rowOff>
    </xdr:from>
    <xdr:to>
      <xdr:col>20</xdr:col>
      <xdr:colOff>38100</xdr:colOff>
      <xdr:row>105</xdr:row>
      <xdr:rowOff>84545</xdr:rowOff>
    </xdr:to>
    <xdr:sp macro="" textlink="">
      <xdr:nvSpPr>
        <xdr:cNvPr id="388" name="楕円 387">
          <a:extLst>
            <a:ext uri="{FF2B5EF4-FFF2-40B4-BE49-F238E27FC236}">
              <a16:creationId xmlns:a16="http://schemas.microsoft.com/office/drawing/2014/main" id="{B31118CB-C668-40E4-B2AC-B0459CBFD7F0}"/>
            </a:ext>
          </a:extLst>
        </xdr:cNvPr>
        <xdr:cNvSpPr/>
      </xdr:nvSpPr>
      <xdr:spPr>
        <a:xfrm>
          <a:off x="3746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1088</xdr:rowOff>
    </xdr:from>
    <xdr:to>
      <xdr:col>24</xdr:col>
      <xdr:colOff>63500</xdr:colOff>
      <xdr:row>105</xdr:row>
      <xdr:rowOff>33745</xdr:rowOff>
    </xdr:to>
    <xdr:cxnSp macro="">
      <xdr:nvCxnSpPr>
        <xdr:cNvPr id="389" name="直線コネクタ 388">
          <a:extLst>
            <a:ext uri="{FF2B5EF4-FFF2-40B4-BE49-F238E27FC236}">
              <a16:creationId xmlns:a16="http://schemas.microsoft.com/office/drawing/2014/main" id="{C896DAF3-1457-4A5B-9729-9C8DB81F1038}"/>
            </a:ext>
          </a:extLst>
        </xdr:cNvPr>
        <xdr:cNvCxnSpPr/>
      </xdr:nvCxnSpPr>
      <xdr:spPr>
        <a:xfrm flipV="1">
          <a:off x="3797300" y="1800333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80918</xdr:rowOff>
    </xdr:from>
    <xdr:to>
      <xdr:col>15</xdr:col>
      <xdr:colOff>101600</xdr:colOff>
      <xdr:row>105</xdr:row>
      <xdr:rowOff>11068</xdr:rowOff>
    </xdr:to>
    <xdr:sp macro="" textlink="">
      <xdr:nvSpPr>
        <xdr:cNvPr id="390" name="楕円 389">
          <a:extLst>
            <a:ext uri="{FF2B5EF4-FFF2-40B4-BE49-F238E27FC236}">
              <a16:creationId xmlns:a16="http://schemas.microsoft.com/office/drawing/2014/main" id="{101B9D86-55F9-4585-938F-B2910A19A50C}"/>
            </a:ext>
          </a:extLst>
        </xdr:cNvPr>
        <xdr:cNvSpPr/>
      </xdr:nvSpPr>
      <xdr:spPr>
        <a:xfrm>
          <a:off x="2857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131718</xdr:rowOff>
    </xdr:from>
    <xdr:to>
      <xdr:col>19</xdr:col>
      <xdr:colOff>177800</xdr:colOff>
      <xdr:row>105</xdr:row>
      <xdr:rowOff>33745</xdr:rowOff>
    </xdr:to>
    <xdr:cxnSp macro="">
      <xdr:nvCxnSpPr>
        <xdr:cNvPr id="391" name="直線コネクタ 390">
          <a:extLst>
            <a:ext uri="{FF2B5EF4-FFF2-40B4-BE49-F238E27FC236}">
              <a16:creationId xmlns:a16="http://schemas.microsoft.com/office/drawing/2014/main" id="{E2CD30F0-F6C8-464D-8255-E128C6DDF4EF}"/>
            </a:ext>
          </a:extLst>
        </xdr:cNvPr>
        <xdr:cNvCxnSpPr/>
      </xdr:nvCxnSpPr>
      <xdr:spPr>
        <a:xfrm>
          <a:off x="2908300" y="17962518"/>
          <a:ext cx="889000" cy="7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43362</xdr:rowOff>
    </xdr:from>
    <xdr:to>
      <xdr:col>10</xdr:col>
      <xdr:colOff>165100</xdr:colOff>
      <xdr:row>102</xdr:row>
      <xdr:rowOff>144962</xdr:rowOff>
    </xdr:to>
    <xdr:sp macro="" textlink="">
      <xdr:nvSpPr>
        <xdr:cNvPr id="392" name="楕円 391">
          <a:extLst>
            <a:ext uri="{FF2B5EF4-FFF2-40B4-BE49-F238E27FC236}">
              <a16:creationId xmlns:a16="http://schemas.microsoft.com/office/drawing/2014/main" id="{FA8863EE-5180-4E21-ACF7-CA3A628AABFF}"/>
            </a:ext>
          </a:extLst>
        </xdr:cNvPr>
        <xdr:cNvSpPr/>
      </xdr:nvSpPr>
      <xdr:spPr>
        <a:xfrm>
          <a:off x="1968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94162</xdr:rowOff>
    </xdr:from>
    <xdr:to>
      <xdr:col>15</xdr:col>
      <xdr:colOff>50800</xdr:colOff>
      <xdr:row>104</xdr:row>
      <xdr:rowOff>131718</xdr:rowOff>
    </xdr:to>
    <xdr:cxnSp macro="">
      <xdr:nvCxnSpPr>
        <xdr:cNvPr id="393" name="直線コネクタ 392">
          <a:extLst>
            <a:ext uri="{FF2B5EF4-FFF2-40B4-BE49-F238E27FC236}">
              <a16:creationId xmlns:a16="http://schemas.microsoft.com/office/drawing/2014/main" id="{32E72D56-99B6-4501-B2E0-E8510DF09A4F}"/>
            </a:ext>
          </a:extLst>
        </xdr:cNvPr>
        <xdr:cNvCxnSpPr/>
      </xdr:nvCxnSpPr>
      <xdr:spPr>
        <a:xfrm>
          <a:off x="2019300" y="17582062"/>
          <a:ext cx="889000" cy="38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35758</xdr:rowOff>
    </xdr:from>
    <xdr:ext cx="405111" cy="259045"/>
    <xdr:sp macro="" textlink="">
      <xdr:nvSpPr>
        <xdr:cNvPr id="394" name="n_1aveValue【市民会館】&#10;有形固定資産減価償却率">
          <a:extLst>
            <a:ext uri="{FF2B5EF4-FFF2-40B4-BE49-F238E27FC236}">
              <a16:creationId xmlns:a16="http://schemas.microsoft.com/office/drawing/2014/main" id="{EE2A9C97-6BC9-4F04-A3E4-243222B96BF9}"/>
            </a:ext>
          </a:extLst>
        </xdr:cNvPr>
        <xdr:cNvSpPr txBox="1"/>
      </xdr:nvSpPr>
      <xdr:spPr>
        <a:xfrm>
          <a:off x="35820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70048</xdr:rowOff>
    </xdr:from>
    <xdr:ext cx="405111" cy="259045"/>
    <xdr:sp macro="" textlink="">
      <xdr:nvSpPr>
        <xdr:cNvPr id="395" name="n_2aveValue【市民会館】&#10;有形固定資産減価償却率">
          <a:extLst>
            <a:ext uri="{FF2B5EF4-FFF2-40B4-BE49-F238E27FC236}">
              <a16:creationId xmlns:a16="http://schemas.microsoft.com/office/drawing/2014/main" id="{C07AEC9F-281D-4998-87EC-1D0FCCCD464F}"/>
            </a:ext>
          </a:extLst>
        </xdr:cNvPr>
        <xdr:cNvSpPr txBox="1"/>
      </xdr:nvSpPr>
      <xdr:spPr>
        <a:xfrm>
          <a:off x="2705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124658</xdr:rowOff>
    </xdr:from>
    <xdr:ext cx="405111" cy="259045"/>
    <xdr:sp macro="" textlink="">
      <xdr:nvSpPr>
        <xdr:cNvPr id="396" name="n_3aveValue【市民会館】&#10;有形固定資産減価償却率">
          <a:extLst>
            <a:ext uri="{FF2B5EF4-FFF2-40B4-BE49-F238E27FC236}">
              <a16:creationId xmlns:a16="http://schemas.microsoft.com/office/drawing/2014/main" id="{39E1CA5C-A0EF-4192-A7F9-08D4C02F0C9B}"/>
            </a:ext>
          </a:extLst>
        </xdr:cNvPr>
        <xdr:cNvSpPr txBox="1"/>
      </xdr:nvSpPr>
      <xdr:spPr>
        <a:xfrm>
          <a:off x="1816744"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75672</xdr:rowOff>
    </xdr:from>
    <xdr:ext cx="405111" cy="259045"/>
    <xdr:sp macro="" textlink="">
      <xdr:nvSpPr>
        <xdr:cNvPr id="397" name="n_1mainValue【市民会館】&#10;有形固定資産減価償却率">
          <a:extLst>
            <a:ext uri="{FF2B5EF4-FFF2-40B4-BE49-F238E27FC236}">
              <a16:creationId xmlns:a16="http://schemas.microsoft.com/office/drawing/2014/main" id="{59712123-EC1F-4244-ADC6-B1058591CFB7}"/>
            </a:ext>
          </a:extLst>
        </xdr:cNvPr>
        <xdr:cNvSpPr txBox="1"/>
      </xdr:nvSpPr>
      <xdr:spPr>
        <a:xfrm>
          <a:off x="35820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2195</xdr:rowOff>
    </xdr:from>
    <xdr:ext cx="405111" cy="259045"/>
    <xdr:sp macro="" textlink="">
      <xdr:nvSpPr>
        <xdr:cNvPr id="398" name="n_2mainValue【市民会館】&#10;有形固定資産減価償却率">
          <a:extLst>
            <a:ext uri="{FF2B5EF4-FFF2-40B4-BE49-F238E27FC236}">
              <a16:creationId xmlns:a16="http://schemas.microsoft.com/office/drawing/2014/main" id="{26376DFF-E236-4B9E-B671-DACE2D0D6AA6}"/>
            </a:ext>
          </a:extLst>
        </xdr:cNvPr>
        <xdr:cNvSpPr txBox="1"/>
      </xdr:nvSpPr>
      <xdr:spPr>
        <a:xfrm>
          <a:off x="2705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161489</xdr:rowOff>
    </xdr:from>
    <xdr:ext cx="405111" cy="259045"/>
    <xdr:sp macro="" textlink="">
      <xdr:nvSpPr>
        <xdr:cNvPr id="399" name="n_3mainValue【市民会館】&#10;有形固定資産減価償却率">
          <a:extLst>
            <a:ext uri="{FF2B5EF4-FFF2-40B4-BE49-F238E27FC236}">
              <a16:creationId xmlns:a16="http://schemas.microsoft.com/office/drawing/2014/main" id="{109D5AF4-3B9F-4437-AED4-53231532098C}"/>
            </a:ext>
          </a:extLst>
        </xdr:cNvPr>
        <xdr:cNvSpPr txBox="1"/>
      </xdr:nvSpPr>
      <xdr:spPr>
        <a:xfrm>
          <a:off x="1816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F54CD87E-F944-4C0E-84EC-52D1237456B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47EA78EE-94B5-48BE-98BC-1E896801B50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CC5A0C22-0979-48D1-8F66-1F1F5D58613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DDF8052F-4F42-402E-962E-E617F2AE676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6E036247-69C3-4277-82CD-2E77A900EE4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F82AC6DB-9C2B-46AB-BF25-D5F0FB6A5CB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6C3EE172-04EE-42ED-967A-95E6A6CA8A3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C49D6596-5A82-4889-935C-D692B29C3B8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7A92535A-0CB7-4298-83AC-7F29940EAAB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E58FF85B-6F83-4AE1-AE32-B6F7465CEF6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a:extLst>
            <a:ext uri="{FF2B5EF4-FFF2-40B4-BE49-F238E27FC236}">
              <a16:creationId xmlns:a16="http://schemas.microsoft.com/office/drawing/2014/main" id="{4570E679-286D-4FD7-B025-C532B33AF2F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1" name="テキスト ボックス 410">
          <a:extLst>
            <a:ext uri="{FF2B5EF4-FFF2-40B4-BE49-F238E27FC236}">
              <a16:creationId xmlns:a16="http://schemas.microsoft.com/office/drawing/2014/main" id="{B8B161A0-BE93-432D-BACC-E2334ADFB04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a:extLst>
            <a:ext uri="{FF2B5EF4-FFF2-40B4-BE49-F238E27FC236}">
              <a16:creationId xmlns:a16="http://schemas.microsoft.com/office/drawing/2014/main" id="{1EDE26C2-193D-4998-9B51-8494E484A6B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3" name="テキスト ボックス 412">
          <a:extLst>
            <a:ext uri="{FF2B5EF4-FFF2-40B4-BE49-F238E27FC236}">
              <a16:creationId xmlns:a16="http://schemas.microsoft.com/office/drawing/2014/main" id="{202F14C5-633C-40E8-BE35-70253CB226C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a:extLst>
            <a:ext uri="{FF2B5EF4-FFF2-40B4-BE49-F238E27FC236}">
              <a16:creationId xmlns:a16="http://schemas.microsoft.com/office/drawing/2014/main" id="{73049E29-117D-423A-8F9D-CFC1EE51D0D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5" name="テキスト ボックス 414">
          <a:extLst>
            <a:ext uri="{FF2B5EF4-FFF2-40B4-BE49-F238E27FC236}">
              <a16:creationId xmlns:a16="http://schemas.microsoft.com/office/drawing/2014/main" id="{BF6B8899-72CF-46BD-9EF0-7B36B3ADD34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a:extLst>
            <a:ext uri="{FF2B5EF4-FFF2-40B4-BE49-F238E27FC236}">
              <a16:creationId xmlns:a16="http://schemas.microsoft.com/office/drawing/2014/main" id="{8C693AF6-285B-41F1-9C61-C6C93B9C5B0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7" name="テキスト ボックス 416">
          <a:extLst>
            <a:ext uri="{FF2B5EF4-FFF2-40B4-BE49-F238E27FC236}">
              <a16:creationId xmlns:a16="http://schemas.microsoft.com/office/drawing/2014/main" id="{24A39D6B-8747-4BF8-BB32-9ABDFA53ED8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a:extLst>
            <a:ext uri="{FF2B5EF4-FFF2-40B4-BE49-F238E27FC236}">
              <a16:creationId xmlns:a16="http://schemas.microsoft.com/office/drawing/2014/main" id="{1B03687C-A7CC-4953-846D-D52BE5D1AF6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9" name="テキスト ボックス 418">
          <a:extLst>
            <a:ext uri="{FF2B5EF4-FFF2-40B4-BE49-F238E27FC236}">
              <a16:creationId xmlns:a16="http://schemas.microsoft.com/office/drawing/2014/main" id="{303E36B0-9F1D-4467-B5C8-77CBF2F29A3D}"/>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a:extLst>
            <a:ext uri="{FF2B5EF4-FFF2-40B4-BE49-F238E27FC236}">
              <a16:creationId xmlns:a16="http://schemas.microsoft.com/office/drawing/2014/main" id="{09AB5314-CD93-496C-B7D9-43194E9D1F2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a:extLst>
            <a:ext uri="{FF2B5EF4-FFF2-40B4-BE49-F238E27FC236}">
              <a16:creationId xmlns:a16="http://schemas.microsoft.com/office/drawing/2014/main" id="{645996FD-7069-4E3F-9C86-5399676C720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a:extLst>
            <a:ext uri="{FF2B5EF4-FFF2-40B4-BE49-F238E27FC236}">
              <a16:creationId xmlns:a16="http://schemas.microsoft.com/office/drawing/2014/main" id="{D1DBEAFD-4C3B-4439-880D-1D4981F7F0C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137922</xdr:rowOff>
    </xdr:from>
    <xdr:to>
      <xdr:col>54</xdr:col>
      <xdr:colOff>189865</xdr:colOff>
      <xdr:row>108</xdr:row>
      <xdr:rowOff>81535</xdr:rowOff>
    </xdr:to>
    <xdr:cxnSp macro="">
      <xdr:nvCxnSpPr>
        <xdr:cNvPr id="423" name="直線コネクタ 422">
          <a:extLst>
            <a:ext uri="{FF2B5EF4-FFF2-40B4-BE49-F238E27FC236}">
              <a16:creationId xmlns:a16="http://schemas.microsoft.com/office/drawing/2014/main" id="{8D39C18D-4BE8-452A-A99E-E6F402F5BB87}"/>
            </a:ext>
          </a:extLst>
        </xdr:cNvPr>
        <xdr:cNvCxnSpPr/>
      </xdr:nvCxnSpPr>
      <xdr:spPr>
        <a:xfrm flipV="1">
          <a:off x="10476865" y="17625822"/>
          <a:ext cx="0" cy="972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85362</xdr:rowOff>
    </xdr:from>
    <xdr:ext cx="469744" cy="259045"/>
    <xdr:sp macro="" textlink="">
      <xdr:nvSpPr>
        <xdr:cNvPr id="424" name="【市民会館】&#10;一人当たり面積最小値テキスト">
          <a:extLst>
            <a:ext uri="{FF2B5EF4-FFF2-40B4-BE49-F238E27FC236}">
              <a16:creationId xmlns:a16="http://schemas.microsoft.com/office/drawing/2014/main" id="{689E7BAE-4B4E-4757-AF49-B6D0083C1492}"/>
            </a:ext>
          </a:extLst>
        </xdr:cNvPr>
        <xdr:cNvSpPr txBox="1"/>
      </xdr:nvSpPr>
      <xdr:spPr>
        <a:xfrm>
          <a:off x="10515600" y="1860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81535</xdr:rowOff>
    </xdr:from>
    <xdr:to>
      <xdr:col>55</xdr:col>
      <xdr:colOff>88900</xdr:colOff>
      <xdr:row>108</xdr:row>
      <xdr:rowOff>81535</xdr:rowOff>
    </xdr:to>
    <xdr:cxnSp macro="">
      <xdr:nvCxnSpPr>
        <xdr:cNvPr id="425" name="直線コネクタ 424">
          <a:extLst>
            <a:ext uri="{FF2B5EF4-FFF2-40B4-BE49-F238E27FC236}">
              <a16:creationId xmlns:a16="http://schemas.microsoft.com/office/drawing/2014/main" id="{2649551C-27D4-42DB-8C98-ACF164F840D9}"/>
            </a:ext>
          </a:extLst>
        </xdr:cNvPr>
        <xdr:cNvCxnSpPr/>
      </xdr:nvCxnSpPr>
      <xdr:spPr>
        <a:xfrm>
          <a:off x="10388600" y="1859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84599</xdr:rowOff>
    </xdr:from>
    <xdr:ext cx="469744" cy="259045"/>
    <xdr:sp macro="" textlink="">
      <xdr:nvSpPr>
        <xdr:cNvPr id="426" name="【市民会館】&#10;一人当たり面積最大値テキスト">
          <a:extLst>
            <a:ext uri="{FF2B5EF4-FFF2-40B4-BE49-F238E27FC236}">
              <a16:creationId xmlns:a16="http://schemas.microsoft.com/office/drawing/2014/main" id="{07622DD6-D5E2-484C-8A5F-417FA1FAA60E}"/>
            </a:ext>
          </a:extLst>
        </xdr:cNvPr>
        <xdr:cNvSpPr txBox="1"/>
      </xdr:nvSpPr>
      <xdr:spPr>
        <a:xfrm>
          <a:off x="10515600" y="1740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137922</xdr:rowOff>
    </xdr:from>
    <xdr:to>
      <xdr:col>55</xdr:col>
      <xdr:colOff>88900</xdr:colOff>
      <xdr:row>102</xdr:row>
      <xdr:rowOff>137922</xdr:rowOff>
    </xdr:to>
    <xdr:cxnSp macro="">
      <xdr:nvCxnSpPr>
        <xdr:cNvPr id="427" name="直線コネクタ 426">
          <a:extLst>
            <a:ext uri="{FF2B5EF4-FFF2-40B4-BE49-F238E27FC236}">
              <a16:creationId xmlns:a16="http://schemas.microsoft.com/office/drawing/2014/main" id="{EE671AEE-C97D-4142-A594-FD7BEF7B4D04}"/>
            </a:ext>
          </a:extLst>
        </xdr:cNvPr>
        <xdr:cNvCxnSpPr/>
      </xdr:nvCxnSpPr>
      <xdr:spPr>
        <a:xfrm>
          <a:off x="10388600" y="17625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31514</xdr:rowOff>
    </xdr:from>
    <xdr:ext cx="469744" cy="259045"/>
    <xdr:sp macro="" textlink="">
      <xdr:nvSpPr>
        <xdr:cNvPr id="428" name="【市民会館】&#10;一人当たり面積平均値テキスト">
          <a:extLst>
            <a:ext uri="{FF2B5EF4-FFF2-40B4-BE49-F238E27FC236}">
              <a16:creationId xmlns:a16="http://schemas.microsoft.com/office/drawing/2014/main" id="{3E6146F5-8986-454F-B856-5E8843F18399}"/>
            </a:ext>
          </a:extLst>
        </xdr:cNvPr>
        <xdr:cNvSpPr txBox="1"/>
      </xdr:nvSpPr>
      <xdr:spPr>
        <a:xfrm>
          <a:off x="10515600" y="18205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8637</xdr:rowOff>
    </xdr:from>
    <xdr:to>
      <xdr:col>55</xdr:col>
      <xdr:colOff>50800</xdr:colOff>
      <xdr:row>107</xdr:row>
      <xdr:rowOff>110237</xdr:rowOff>
    </xdr:to>
    <xdr:sp macro="" textlink="">
      <xdr:nvSpPr>
        <xdr:cNvPr id="429" name="フローチャート: 判断 428">
          <a:extLst>
            <a:ext uri="{FF2B5EF4-FFF2-40B4-BE49-F238E27FC236}">
              <a16:creationId xmlns:a16="http://schemas.microsoft.com/office/drawing/2014/main" id="{C2790B99-BDA3-44C9-864C-0245D26CAE6B}"/>
            </a:ext>
          </a:extLst>
        </xdr:cNvPr>
        <xdr:cNvSpPr/>
      </xdr:nvSpPr>
      <xdr:spPr>
        <a:xfrm>
          <a:off x="10426700" y="1835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132842</xdr:rowOff>
    </xdr:from>
    <xdr:to>
      <xdr:col>50</xdr:col>
      <xdr:colOff>165100</xdr:colOff>
      <xdr:row>107</xdr:row>
      <xdr:rowOff>62992</xdr:rowOff>
    </xdr:to>
    <xdr:sp macro="" textlink="">
      <xdr:nvSpPr>
        <xdr:cNvPr id="430" name="フローチャート: 判断 429">
          <a:extLst>
            <a:ext uri="{FF2B5EF4-FFF2-40B4-BE49-F238E27FC236}">
              <a16:creationId xmlns:a16="http://schemas.microsoft.com/office/drawing/2014/main" id="{5AB2548F-6F88-432A-B64F-5F24CA677A97}"/>
            </a:ext>
          </a:extLst>
        </xdr:cNvPr>
        <xdr:cNvSpPr/>
      </xdr:nvSpPr>
      <xdr:spPr>
        <a:xfrm>
          <a:off x="9588500" y="1830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112268</xdr:rowOff>
    </xdr:from>
    <xdr:to>
      <xdr:col>46</xdr:col>
      <xdr:colOff>38100</xdr:colOff>
      <xdr:row>107</xdr:row>
      <xdr:rowOff>42418</xdr:rowOff>
    </xdr:to>
    <xdr:sp macro="" textlink="">
      <xdr:nvSpPr>
        <xdr:cNvPr id="431" name="フローチャート: 判断 430">
          <a:extLst>
            <a:ext uri="{FF2B5EF4-FFF2-40B4-BE49-F238E27FC236}">
              <a16:creationId xmlns:a16="http://schemas.microsoft.com/office/drawing/2014/main" id="{C100A10C-5511-4527-B162-550A39932DFD}"/>
            </a:ext>
          </a:extLst>
        </xdr:cNvPr>
        <xdr:cNvSpPr/>
      </xdr:nvSpPr>
      <xdr:spPr>
        <a:xfrm>
          <a:off x="8699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70358</xdr:rowOff>
    </xdr:from>
    <xdr:to>
      <xdr:col>41</xdr:col>
      <xdr:colOff>101600</xdr:colOff>
      <xdr:row>107</xdr:row>
      <xdr:rowOff>508</xdr:rowOff>
    </xdr:to>
    <xdr:sp macro="" textlink="">
      <xdr:nvSpPr>
        <xdr:cNvPr id="432" name="フローチャート: 判断 431">
          <a:extLst>
            <a:ext uri="{FF2B5EF4-FFF2-40B4-BE49-F238E27FC236}">
              <a16:creationId xmlns:a16="http://schemas.microsoft.com/office/drawing/2014/main" id="{5622A629-4DDD-4E21-982D-DE0188F5B2B9}"/>
            </a:ext>
          </a:extLst>
        </xdr:cNvPr>
        <xdr:cNvSpPr/>
      </xdr:nvSpPr>
      <xdr:spPr>
        <a:xfrm>
          <a:off x="78105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2A1B0564-042D-428F-8086-69831A42779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797FB453-5993-4CDE-85EE-26F98C1A816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6EF65CEE-B448-4295-9BF5-50692034554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75FD684B-113C-4F60-9B17-179CF14B748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A7D19445-31C5-4F00-A645-3F6A3532CB0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95504</xdr:rowOff>
    </xdr:from>
    <xdr:to>
      <xdr:col>55</xdr:col>
      <xdr:colOff>50800</xdr:colOff>
      <xdr:row>108</xdr:row>
      <xdr:rowOff>25654</xdr:rowOff>
    </xdr:to>
    <xdr:sp macro="" textlink="">
      <xdr:nvSpPr>
        <xdr:cNvPr id="438" name="楕円 437">
          <a:extLst>
            <a:ext uri="{FF2B5EF4-FFF2-40B4-BE49-F238E27FC236}">
              <a16:creationId xmlns:a16="http://schemas.microsoft.com/office/drawing/2014/main" id="{4C42A5AF-84B2-49A9-B917-10A8076E2D62}"/>
            </a:ext>
          </a:extLst>
        </xdr:cNvPr>
        <xdr:cNvSpPr/>
      </xdr:nvSpPr>
      <xdr:spPr>
        <a:xfrm>
          <a:off x="10426700" y="184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10431</xdr:rowOff>
    </xdr:from>
    <xdr:ext cx="469744" cy="259045"/>
    <xdr:sp macro="" textlink="">
      <xdr:nvSpPr>
        <xdr:cNvPr id="439" name="【市民会館】&#10;一人当たり面積該当値テキスト">
          <a:extLst>
            <a:ext uri="{FF2B5EF4-FFF2-40B4-BE49-F238E27FC236}">
              <a16:creationId xmlns:a16="http://schemas.microsoft.com/office/drawing/2014/main" id="{E2A6BCD4-1D64-4F18-B138-28377E1C607D}"/>
            </a:ext>
          </a:extLst>
        </xdr:cNvPr>
        <xdr:cNvSpPr txBox="1"/>
      </xdr:nvSpPr>
      <xdr:spPr>
        <a:xfrm>
          <a:off x="10515600" y="183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100076</xdr:rowOff>
    </xdr:from>
    <xdr:to>
      <xdr:col>50</xdr:col>
      <xdr:colOff>165100</xdr:colOff>
      <xdr:row>108</xdr:row>
      <xdr:rowOff>30226</xdr:rowOff>
    </xdr:to>
    <xdr:sp macro="" textlink="">
      <xdr:nvSpPr>
        <xdr:cNvPr id="440" name="楕円 439">
          <a:extLst>
            <a:ext uri="{FF2B5EF4-FFF2-40B4-BE49-F238E27FC236}">
              <a16:creationId xmlns:a16="http://schemas.microsoft.com/office/drawing/2014/main" id="{CF285933-7C2C-406B-A43A-A6CCB8D14733}"/>
            </a:ext>
          </a:extLst>
        </xdr:cNvPr>
        <xdr:cNvSpPr/>
      </xdr:nvSpPr>
      <xdr:spPr>
        <a:xfrm>
          <a:off x="9588500" y="184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146304</xdr:rowOff>
    </xdr:from>
    <xdr:to>
      <xdr:col>55</xdr:col>
      <xdr:colOff>0</xdr:colOff>
      <xdr:row>107</xdr:row>
      <xdr:rowOff>150876</xdr:rowOff>
    </xdr:to>
    <xdr:cxnSp macro="">
      <xdr:nvCxnSpPr>
        <xdr:cNvPr id="441" name="直線コネクタ 440">
          <a:extLst>
            <a:ext uri="{FF2B5EF4-FFF2-40B4-BE49-F238E27FC236}">
              <a16:creationId xmlns:a16="http://schemas.microsoft.com/office/drawing/2014/main" id="{83DC0617-ED56-4515-B7C9-26A5FBF9F0A7}"/>
            </a:ext>
          </a:extLst>
        </xdr:cNvPr>
        <xdr:cNvCxnSpPr/>
      </xdr:nvCxnSpPr>
      <xdr:spPr>
        <a:xfrm flipV="1">
          <a:off x="9639300" y="1849145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42" name="楕円 441">
          <a:extLst>
            <a:ext uri="{FF2B5EF4-FFF2-40B4-BE49-F238E27FC236}">
              <a16:creationId xmlns:a16="http://schemas.microsoft.com/office/drawing/2014/main" id="{5D39B016-6610-4019-A307-FC4A829A53F3}"/>
            </a:ext>
          </a:extLst>
        </xdr:cNvPr>
        <xdr:cNvSpPr/>
      </xdr:nvSpPr>
      <xdr:spPr>
        <a:xfrm>
          <a:off x="8699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133350</xdr:rowOff>
    </xdr:from>
    <xdr:to>
      <xdr:col>50</xdr:col>
      <xdr:colOff>114300</xdr:colOff>
      <xdr:row>107</xdr:row>
      <xdr:rowOff>150876</xdr:rowOff>
    </xdr:to>
    <xdr:cxnSp macro="">
      <xdr:nvCxnSpPr>
        <xdr:cNvPr id="443" name="直線コネクタ 442">
          <a:extLst>
            <a:ext uri="{FF2B5EF4-FFF2-40B4-BE49-F238E27FC236}">
              <a16:creationId xmlns:a16="http://schemas.microsoft.com/office/drawing/2014/main" id="{BD85CBCE-2911-473C-B49C-6058CCC06462}"/>
            </a:ext>
          </a:extLst>
        </xdr:cNvPr>
        <xdr:cNvCxnSpPr/>
      </xdr:nvCxnSpPr>
      <xdr:spPr>
        <a:xfrm>
          <a:off x="8750300" y="17964150"/>
          <a:ext cx="889000" cy="53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68072</xdr:rowOff>
    </xdr:from>
    <xdr:to>
      <xdr:col>41</xdr:col>
      <xdr:colOff>101600</xdr:colOff>
      <xdr:row>100</xdr:row>
      <xdr:rowOff>169672</xdr:rowOff>
    </xdr:to>
    <xdr:sp macro="" textlink="">
      <xdr:nvSpPr>
        <xdr:cNvPr id="444" name="楕円 443">
          <a:extLst>
            <a:ext uri="{FF2B5EF4-FFF2-40B4-BE49-F238E27FC236}">
              <a16:creationId xmlns:a16="http://schemas.microsoft.com/office/drawing/2014/main" id="{122616DC-65D4-4AB1-8FD1-0DF1BB5A5086}"/>
            </a:ext>
          </a:extLst>
        </xdr:cNvPr>
        <xdr:cNvSpPr/>
      </xdr:nvSpPr>
      <xdr:spPr>
        <a:xfrm>
          <a:off x="7810500" y="172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118872</xdr:rowOff>
    </xdr:from>
    <xdr:to>
      <xdr:col>45</xdr:col>
      <xdr:colOff>177800</xdr:colOff>
      <xdr:row>104</xdr:row>
      <xdr:rowOff>133350</xdr:rowOff>
    </xdr:to>
    <xdr:cxnSp macro="">
      <xdr:nvCxnSpPr>
        <xdr:cNvPr id="445" name="直線コネクタ 444">
          <a:extLst>
            <a:ext uri="{FF2B5EF4-FFF2-40B4-BE49-F238E27FC236}">
              <a16:creationId xmlns:a16="http://schemas.microsoft.com/office/drawing/2014/main" id="{3E1178F2-79F6-408D-8D7E-1E69B137D06C}"/>
            </a:ext>
          </a:extLst>
        </xdr:cNvPr>
        <xdr:cNvCxnSpPr/>
      </xdr:nvCxnSpPr>
      <xdr:spPr>
        <a:xfrm>
          <a:off x="7861300" y="17263872"/>
          <a:ext cx="889000" cy="70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79519</xdr:rowOff>
    </xdr:from>
    <xdr:ext cx="469744" cy="259045"/>
    <xdr:sp macro="" textlink="">
      <xdr:nvSpPr>
        <xdr:cNvPr id="446" name="n_1aveValue【市民会館】&#10;一人当たり面積">
          <a:extLst>
            <a:ext uri="{FF2B5EF4-FFF2-40B4-BE49-F238E27FC236}">
              <a16:creationId xmlns:a16="http://schemas.microsoft.com/office/drawing/2014/main" id="{2ED7DE8F-2D35-40EF-93DB-1472C21B5564}"/>
            </a:ext>
          </a:extLst>
        </xdr:cNvPr>
        <xdr:cNvSpPr txBox="1"/>
      </xdr:nvSpPr>
      <xdr:spPr>
        <a:xfrm>
          <a:off x="9391727" y="1808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33545</xdr:rowOff>
    </xdr:from>
    <xdr:ext cx="469744" cy="259045"/>
    <xdr:sp macro="" textlink="">
      <xdr:nvSpPr>
        <xdr:cNvPr id="447" name="n_2aveValue【市民会館】&#10;一人当たり面積">
          <a:extLst>
            <a:ext uri="{FF2B5EF4-FFF2-40B4-BE49-F238E27FC236}">
              <a16:creationId xmlns:a16="http://schemas.microsoft.com/office/drawing/2014/main" id="{1ADC98B3-1D6B-407B-AFA4-324A96D9ABD8}"/>
            </a:ext>
          </a:extLst>
        </xdr:cNvPr>
        <xdr:cNvSpPr txBox="1"/>
      </xdr:nvSpPr>
      <xdr:spPr>
        <a:xfrm>
          <a:off x="8515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163085</xdr:rowOff>
    </xdr:from>
    <xdr:ext cx="469744" cy="259045"/>
    <xdr:sp macro="" textlink="">
      <xdr:nvSpPr>
        <xdr:cNvPr id="448" name="n_3aveValue【市民会館】&#10;一人当たり面積">
          <a:extLst>
            <a:ext uri="{FF2B5EF4-FFF2-40B4-BE49-F238E27FC236}">
              <a16:creationId xmlns:a16="http://schemas.microsoft.com/office/drawing/2014/main" id="{7F196506-95ED-426C-83D9-CA93DDAE2740}"/>
            </a:ext>
          </a:extLst>
        </xdr:cNvPr>
        <xdr:cNvSpPr txBox="1"/>
      </xdr:nvSpPr>
      <xdr:spPr>
        <a:xfrm>
          <a:off x="7626427" y="1833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21353</xdr:rowOff>
    </xdr:from>
    <xdr:ext cx="469744" cy="259045"/>
    <xdr:sp macro="" textlink="">
      <xdr:nvSpPr>
        <xdr:cNvPr id="449" name="n_1mainValue【市民会館】&#10;一人当たり面積">
          <a:extLst>
            <a:ext uri="{FF2B5EF4-FFF2-40B4-BE49-F238E27FC236}">
              <a16:creationId xmlns:a16="http://schemas.microsoft.com/office/drawing/2014/main" id="{005CF496-FE44-40D4-B196-800C20B877CD}"/>
            </a:ext>
          </a:extLst>
        </xdr:cNvPr>
        <xdr:cNvSpPr txBox="1"/>
      </xdr:nvSpPr>
      <xdr:spPr>
        <a:xfrm>
          <a:off x="9391727" y="185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50" name="n_2mainValue【市民会館】&#10;一人当たり面積">
          <a:extLst>
            <a:ext uri="{FF2B5EF4-FFF2-40B4-BE49-F238E27FC236}">
              <a16:creationId xmlns:a16="http://schemas.microsoft.com/office/drawing/2014/main" id="{ECCDD8A1-F561-4678-B58B-67BC54B569FB}"/>
            </a:ext>
          </a:extLst>
        </xdr:cNvPr>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14749</xdr:rowOff>
    </xdr:from>
    <xdr:ext cx="469744" cy="259045"/>
    <xdr:sp macro="" textlink="">
      <xdr:nvSpPr>
        <xdr:cNvPr id="451" name="n_3mainValue【市民会館】&#10;一人当たり面積">
          <a:extLst>
            <a:ext uri="{FF2B5EF4-FFF2-40B4-BE49-F238E27FC236}">
              <a16:creationId xmlns:a16="http://schemas.microsoft.com/office/drawing/2014/main" id="{5F66A357-62B0-4543-8FDE-FE08CD58D011}"/>
            </a:ext>
          </a:extLst>
        </xdr:cNvPr>
        <xdr:cNvSpPr txBox="1"/>
      </xdr:nvSpPr>
      <xdr:spPr>
        <a:xfrm>
          <a:off x="7626427" y="1698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a:extLst>
            <a:ext uri="{FF2B5EF4-FFF2-40B4-BE49-F238E27FC236}">
              <a16:creationId xmlns:a16="http://schemas.microsoft.com/office/drawing/2014/main" id="{9D73B6A4-5DBC-4E94-BDE5-C2F73910525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a:extLst>
            <a:ext uri="{FF2B5EF4-FFF2-40B4-BE49-F238E27FC236}">
              <a16:creationId xmlns:a16="http://schemas.microsoft.com/office/drawing/2014/main" id="{42AC78C5-AD03-47FD-B870-0A1521E7818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a:extLst>
            <a:ext uri="{FF2B5EF4-FFF2-40B4-BE49-F238E27FC236}">
              <a16:creationId xmlns:a16="http://schemas.microsoft.com/office/drawing/2014/main" id="{B3B6753B-EC90-43A2-B147-B15B9D4AE90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a:extLst>
            <a:ext uri="{FF2B5EF4-FFF2-40B4-BE49-F238E27FC236}">
              <a16:creationId xmlns:a16="http://schemas.microsoft.com/office/drawing/2014/main" id="{DCBD2D2A-8C09-41BC-9DDC-4206FBFE7B4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a:extLst>
            <a:ext uri="{FF2B5EF4-FFF2-40B4-BE49-F238E27FC236}">
              <a16:creationId xmlns:a16="http://schemas.microsoft.com/office/drawing/2014/main" id="{50B3147D-BD17-41A0-86EC-12E02A41770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a:extLst>
            <a:ext uri="{FF2B5EF4-FFF2-40B4-BE49-F238E27FC236}">
              <a16:creationId xmlns:a16="http://schemas.microsoft.com/office/drawing/2014/main" id="{DECC93F2-A9DA-4239-9B67-A99F1C3EBEB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a:extLst>
            <a:ext uri="{FF2B5EF4-FFF2-40B4-BE49-F238E27FC236}">
              <a16:creationId xmlns:a16="http://schemas.microsoft.com/office/drawing/2014/main" id="{7D373F46-E280-436B-8B70-6EDE6A85A41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a:extLst>
            <a:ext uri="{FF2B5EF4-FFF2-40B4-BE49-F238E27FC236}">
              <a16:creationId xmlns:a16="http://schemas.microsoft.com/office/drawing/2014/main" id="{D1286ECF-A776-4C7D-A54E-AF7A32E2E52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a:extLst>
            <a:ext uri="{FF2B5EF4-FFF2-40B4-BE49-F238E27FC236}">
              <a16:creationId xmlns:a16="http://schemas.microsoft.com/office/drawing/2014/main" id="{B0238868-2BDD-45F6-830D-A054C80D310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a:extLst>
            <a:ext uri="{FF2B5EF4-FFF2-40B4-BE49-F238E27FC236}">
              <a16:creationId xmlns:a16="http://schemas.microsoft.com/office/drawing/2014/main" id="{38E6D1E0-6B0B-435E-B32A-6474688CE05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2" name="テキスト ボックス 461">
          <a:extLst>
            <a:ext uri="{FF2B5EF4-FFF2-40B4-BE49-F238E27FC236}">
              <a16:creationId xmlns:a16="http://schemas.microsoft.com/office/drawing/2014/main" id="{0894368D-B393-44EF-84A1-9AA816337C11}"/>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3" name="直線コネクタ 462">
          <a:extLst>
            <a:ext uri="{FF2B5EF4-FFF2-40B4-BE49-F238E27FC236}">
              <a16:creationId xmlns:a16="http://schemas.microsoft.com/office/drawing/2014/main" id="{DA0266E6-1E19-4E0D-AA79-53F8857454C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4" name="テキスト ボックス 463">
          <a:extLst>
            <a:ext uri="{FF2B5EF4-FFF2-40B4-BE49-F238E27FC236}">
              <a16:creationId xmlns:a16="http://schemas.microsoft.com/office/drawing/2014/main" id="{B2903D4F-DB17-4842-9EE1-142545F1FAD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5" name="直線コネクタ 464">
          <a:extLst>
            <a:ext uri="{FF2B5EF4-FFF2-40B4-BE49-F238E27FC236}">
              <a16:creationId xmlns:a16="http://schemas.microsoft.com/office/drawing/2014/main" id="{D5C5505A-8501-44C7-B122-BFE94954A69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6" name="テキスト ボックス 465">
          <a:extLst>
            <a:ext uri="{FF2B5EF4-FFF2-40B4-BE49-F238E27FC236}">
              <a16:creationId xmlns:a16="http://schemas.microsoft.com/office/drawing/2014/main" id="{D50FCC2C-3DBC-4FCF-B2A0-3207DCEC20A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7" name="直線コネクタ 466">
          <a:extLst>
            <a:ext uri="{FF2B5EF4-FFF2-40B4-BE49-F238E27FC236}">
              <a16:creationId xmlns:a16="http://schemas.microsoft.com/office/drawing/2014/main" id="{9B4AFCA2-9612-4A60-9FAE-DACC714AF7F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8" name="テキスト ボックス 467">
          <a:extLst>
            <a:ext uri="{FF2B5EF4-FFF2-40B4-BE49-F238E27FC236}">
              <a16:creationId xmlns:a16="http://schemas.microsoft.com/office/drawing/2014/main" id="{CC0025C1-66DA-4B42-AD74-71E7CEF9EDD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9" name="直線コネクタ 468">
          <a:extLst>
            <a:ext uri="{FF2B5EF4-FFF2-40B4-BE49-F238E27FC236}">
              <a16:creationId xmlns:a16="http://schemas.microsoft.com/office/drawing/2014/main" id="{F622C5BB-7442-47CB-BB82-DF1CEB97783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0" name="テキスト ボックス 469">
          <a:extLst>
            <a:ext uri="{FF2B5EF4-FFF2-40B4-BE49-F238E27FC236}">
              <a16:creationId xmlns:a16="http://schemas.microsoft.com/office/drawing/2014/main" id="{E10228CF-612B-4550-8A79-C4162F678E4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1" name="直線コネクタ 470">
          <a:extLst>
            <a:ext uri="{FF2B5EF4-FFF2-40B4-BE49-F238E27FC236}">
              <a16:creationId xmlns:a16="http://schemas.microsoft.com/office/drawing/2014/main" id="{BAE8D7F3-5BF2-4C93-85F7-61E23B70DDC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2" name="テキスト ボックス 471">
          <a:extLst>
            <a:ext uri="{FF2B5EF4-FFF2-40B4-BE49-F238E27FC236}">
              <a16:creationId xmlns:a16="http://schemas.microsoft.com/office/drawing/2014/main" id="{EA73BD12-F311-4083-A559-1E81D2CCADE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3" name="直線コネクタ 472">
          <a:extLst>
            <a:ext uri="{FF2B5EF4-FFF2-40B4-BE49-F238E27FC236}">
              <a16:creationId xmlns:a16="http://schemas.microsoft.com/office/drawing/2014/main" id="{5E17B0FC-B2DA-4704-A123-24C8CC3EE31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6828B49D-EA99-4893-B1C4-E179F11B397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5" name="【一般廃棄物処理施設】&#10;有形固定資産減価償却率グラフ枠">
          <a:extLst>
            <a:ext uri="{FF2B5EF4-FFF2-40B4-BE49-F238E27FC236}">
              <a16:creationId xmlns:a16="http://schemas.microsoft.com/office/drawing/2014/main" id="{4B864D8F-01FB-49D3-BF1B-CA47834A608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476" name="直線コネクタ 475">
          <a:extLst>
            <a:ext uri="{FF2B5EF4-FFF2-40B4-BE49-F238E27FC236}">
              <a16:creationId xmlns:a16="http://schemas.microsoft.com/office/drawing/2014/main" id="{EC08A688-0B31-492E-A6CA-712BE2092E59}"/>
            </a:ext>
          </a:extLst>
        </xdr:cNvPr>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477" name="【一般廃棄物処理施設】&#10;有形固定資産減価償却率最小値テキスト">
          <a:extLst>
            <a:ext uri="{FF2B5EF4-FFF2-40B4-BE49-F238E27FC236}">
              <a16:creationId xmlns:a16="http://schemas.microsoft.com/office/drawing/2014/main" id="{CB4EBDAF-CFAA-44C1-9C4B-D9E9B72F96ED}"/>
            </a:ext>
          </a:extLst>
        </xdr:cNvPr>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478" name="直線コネクタ 477">
          <a:extLst>
            <a:ext uri="{FF2B5EF4-FFF2-40B4-BE49-F238E27FC236}">
              <a16:creationId xmlns:a16="http://schemas.microsoft.com/office/drawing/2014/main" id="{21444A3E-917E-44C1-AB89-2954C02211B4}"/>
            </a:ext>
          </a:extLst>
        </xdr:cNvPr>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479" name="【一般廃棄物処理施設】&#10;有形固定資産減価償却率最大値テキスト">
          <a:extLst>
            <a:ext uri="{FF2B5EF4-FFF2-40B4-BE49-F238E27FC236}">
              <a16:creationId xmlns:a16="http://schemas.microsoft.com/office/drawing/2014/main" id="{84E99B7E-DBA2-4B14-98D4-7D0CD28C8DF3}"/>
            </a:ext>
          </a:extLst>
        </xdr:cNvPr>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480" name="直線コネクタ 479">
          <a:extLst>
            <a:ext uri="{FF2B5EF4-FFF2-40B4-BE49-F238E27FC236}">
              <a16:creationId xmlns:a16="http://schemas.microsoft.com/office/drawing/2014/main" id="{47927DC8-EB37-4B88-947B-6B817E2806D4}"/>
            </a:ext>
          </a:extLst>
        </xdr:cNvPr>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150512</xdr:rowOff>
    </xdr:from>
    <xdr:ext cx="405111" cy="259045"/>
    <xdr:sp macro="" textlink="">
      <xdr:nvSpPr>
        <xdr:cNvPr id="481" name="【一般廃棄物処理施設】&#10;有形固定資産減価償却率平均値テキスト">
          <a:extLst>
            <a:ext uri="{FF2B5EF4-FFF2-40B4-BE49-F238E27FC236}">
              <a16:creationId xmlns:a16="http://schemas.microsoft.com/office/drawing/2014/main" id="{E6DA5684-E7B3-441D-9827-966DAF7E5DDC}"/>
            </a:ext>
          </a:extLst>
        </xdr:cNvPr>
        <xdr:cNvSpPr txBox="1"/>
      </xdr:nvSpPr>
      <xdr:spPr>
        <a:xfrm>
          <a:off x="16357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482" name="フローチャート: 判断 481">
          <a:extLst>
            <a:ext uri="{FF2B5EF4-FFF2-40B4-BE49-F238E27FC236}">
              <a16:creationId xmlns:a16="http://schemas.microsoft.com/office/drawing/2014/main" id="{CCF3C1E8-896D-462C-9B7B-117AD2F7C5E8}"/>
            </a:ext>
          </a:extLst>
        </xdr:cNvPr>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83" name="フローチャート: 判断 482">
          <a:extLst>
            <a:ext uri="{FF2B5EF4-FFF2-40B4-BE49-F238E27FC236}">
              <a16:creationId xmlns:a16="http://schemas.microsoft.com/office/drawing/2014/main" id="{4147ABF1-E879-4013-B1C1-C9CC45099CD1}"/>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55880</xdr:rowOff>
    </xdr:from>
    <xdr:to>
      <xdr:col>76</xdr:col>
      <xdr:colOff>165100</xdr:colOff>
      <xdr:row>38</xdr:row>
      <xdr:rowOff>157480</xdr:rowOff>
    </xdr:to>
    <xdr:sp macro="" textlink="">
      <xdr:nvSpPr>
        <xdr:cNvPr id="484" name="フローチャート: 判断 483">
          <a:extLst>
            <a:ext uri="{FF2B5EF4-FFF2-40B4-BE49-F238E27FC236}">
              <a16:creationId xmlns:a16="http://schemas.microsoft.com/office/drawing/2014/main" id="{8DF728A2-1650-4652-AED0-1B5FB28C7ACA}"/>
            </a:ext>
          </a:extLst>
        </xdr:cNvPr>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164465</xdr:rowOff>
    </xdr:from>
    <xdr:to>
      <xdr:col>72</xdr:col>
      <xdr:colOff>38100</xdr:colOff>
      <xdr:row>38</xdr:row>
      <xdr:rowOff>94615</xdr:rowOff>
    </xdr:to>
    <xdr:sp macro="" textlink="">
      <xdr:nvSpPr>
        <xdr:cNvPr id="485" name="フローチャート: 判断 484">
          <a:extLst>
            <a:ext uri="{FF2B5EF4-FFF2-40B4-BE49-F238E27FC236}">
              <a16:creationId xmlns:a16="http://schemas.microsoft.com/office/drawing/2014/main" id="{38B0B765-9BFD-4B4B-86A1-86F472FA913F}"/>
            </a:ext>
          </a:extLst>
        </xdr:cNvPr>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20BC11CB-A763-4251-866F-8600A911357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7C12C5DB-2E27-43B3-B75E-65FE80283CD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671E353-D502-46D9-9719-FCFBA0FD782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EC8958C-C82B-493A-87B5-A182FFCCA98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D9B707AF-1A21-4CBD-A5D4-A97A5EEB315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130175</xdr:rowOff>
    </xdr:from>
    <xdr:to>
      <xdr:col>85</xdr:col>
      <xdr:colOff>177800</xdr:colOff>
      <xdr:row>38</xdr:row>
      <xdr:rowOff>60325</xdr:rowOff>
    </xdr:to>
    <xdr:sp macro="" textlink="">
      <xdr:nvSpPr>
        <xdr:cNvPr id="491" name="楕円 490">
          <a:extLst>
            <a:ext uri="{FF2B5EF4-FFF2-40B4-BE49-F238E27FC236}">
              <a16:creationId xmlns:a16="http://schemas.microsoft.com/office/drawing/2014/main" id="{32F118F4-A68A-4706-B22D-6E5ACE4DE405}"/>
            </a:ext>
          </a:extLst>
        </xdr:cNvPr>
        <xdr:cNvSpPr/>
      </xdr:nvSpPr>
      <xdr:spPr>
        <a:xfrm>
          <a:off x="16268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153052</xdr:rowOff>
    </xdr:from>
    <xdr:ext cx="405111" cy="259045"/>
    <xdr:sp macro="" textlink="">
      <xdr:nvSpPr>
        <xdr:cNvPr id="492" name="【一般廃棄物処理施設】&#10;有形固定資産減価償却率該当値テキスト">
          <a:extLst>
            <a:ext uri="{FF2B5EF4-FFF2-40B4-BE49-F238E27FC236}">
              <a16:creationId xmlns:a16="http://schemas.microsoft.com/office/drawing/2014/main" id="{4B21D204-AF7D-4640-B6AB-BCA7E63D3542}"/>
            </a:ext>
          </a:extLst>
        </xdr:cNvPr>
        <xdr:cNvSpPr txBox="1"/>
      </xdr:nvSpPr>
      <xdr:spPr>
        <a:xfrm>
          <a:off x="16357600"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xdr:rowOff>
    </xdr:from>
    <xdr:to>
      <xdr:col>81</xdr:col>
      <xdr:colOff>101600</xdr:colOff>
      <xdr:row>38</xdr:row>
      <xdr:rowOff>111760</xdr:rowOff>
    </xdr:to>
    <xdr:sp macro="" textlink="">
      <xdr:nvSpPr>
        <xdr:cNvPr id="493" name="楕円 492">
          <a:extLst>
            <a:ext uri="{FF2B5EF4-FFF2-40B4-BE49-F238E27FC236}">
              <a16:creationId xmlns:a16="http://schemas.microsoft.com/office/drawing/2014/main" id="{C182555D-96AD-453A-884F-2489F04850C0}"/>
            </a:ext>
          </a:extLst>
        </xdr:cNvPr>
        <xdr:cNvSpPr/>
      </xdr:nvSpPr>
      <xdr:spPr>
        <a:xfrm>
          <a:off x="15430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xdr:rowOff>
    </xdr:from>
    <xdr:to>
      <xdr:col>85</xdr:col>
      <xdr:colOff>127000</xdr:colOff>
      <xdr:row>38</xdr:row>
      <xdr:rowOff>60960</xdr:rowOff>
    </xdr:to>
    <xdr:cxnSp macro="">
      <xdr:nvCxnSpPr>
        <xdr:cNvPr id="494" name="直線コネクタ 493">
          <a:extLst>
            <a:ext uri="{FF2B5EF4-FFF2-40B4-BE49-F238E27FC236}">
              <a16:creationId xmlns:a16="http://schemas.microsoft.com/office/drawing/2014/main" id="{47C7C313-849B-471F-BAE9-3C2026C74B1F}"/>
            </a:ext>
          </a:extLst>
        </xdr:cNvPr>
        <xdr:cNvCxnSpPr/>
      </xdr:nvCxnSpPr>
      <xdr:spPr>
        <a:xfrm flipV="1">
          <a:off x="15481300" y="652462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xdr:rowOff>
    </xdr:from>
    <xdr:to>
      <xdr:col>76</xdr:col>
      <xdr:colOff>165100</xdr:colOff>
      <xdr:row>38</xdr:row>
      <xdr:rowOff>111760</xdr:rowOff>
    </xdr:to>
    <xdr:sp macro="" textlink="">
      <xdr:nvSpPr>
        <xdr:cNvPr id="495" name="楕円 494">
          <a:extLst>
            <a:ext uri="{FF2B5EF4-FFF2-40B4-BE49-F238E27FC236}">
              <a16:creationId xmlns:a16="http://schemas.microsoft.com/office/drawing/2014/main" id="{EB9DA7B0-B4BA-4F95-961B-0908801C1A07}"/>
            </a:ext>
          </a:extLst>
        </xdr:cNvPr>
        <xdr:cNvSpPr/>
      </xdr:nvSpPr>
      <xdr:spPr>
        <a:xfrm>
          <a:off x="14541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60960</xdr:rowOff>
    </xdr:from>
    <xdr:to>
      <xdr:col>81</xdr:col>
      <xdr:colOff>50800</xdr:colOff>
      <xdr:row>38</xdr:row>
      <xdr:rowOff>60960</xdr:rowOff>
    </xdr:to>
    <xdr:cxnSp macro="">
      <xdr:nvCxnSpPr>
        <xdr:cNvPr id="496" name="直線コネクタ 495">
          <a:extLst>
            <a:ext uri="{FF2B5EF4-FFF2-40B4-BE49-F238E27FC236}">
              <a16:creationId xmlns:a16="http://schemas.microsoft.com/office/drawing/2014/main" id="{5A4E3364-4A60-467C-B5C9-50B3799A65A5}"/>
            </a:ext>
          </a:extLst>
        </xdr:cNvPr>
        <xdr:cNvCxnSpPr/>
      </xdr:nvCxnSpPr>
      <xdr:spPr>
        <a:xfrm>
          <a:off x="14592300" y="6576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497" name="n_1aveValue【一般廃棄物処理施設】&#10;有形固定資産減価償却率">
          <a:extLst>
            <a:ext uri="{FF2B5EF4-FFF2-40B4-BE49-F238E27FC236}">
              <a16:creationId xmlns:a16="http://schemas.microsoft.com/office/drawing/2014/main" id="{760B885F-3036-41BB-B0E0-A8A20E03D435}"/>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148607</xdr:rowOff>
    </xdr:from>
    <xdr:ext cx="405111" cy="259045"/>
    <xdr:sp macro="" textlink="">
      <xdr:nvSpPr>
        <xdr:cNvPr id="498" name="n_2aveValue【一般廃棄物処理施設】&#10;有形固定資産減価償却率">
          <a:extLst>
            <a:ext uri="{FF2B5EF4-FFF2-40B4-BE49-F238E27FC236}">
              <a16:creationId xmlns:a16="http://schemas.microsoft.com/office/drawing/2014/main" id="{38355334-C674-41A8-9395-575A5C67E503}"/>
            </a:ext>
          </a:extLst>
        </xdr:cNvPr>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111142</xdr:rowOff>
    </xdr:from>
    <xdr:ext cx="405111" cy="259045"/>
    <xdr:sp macro="" textlink="">
      <xdr:nvSpPr>
        <xdr:cNvPr id="499" name="n_3aveValue【一般廃棄物処理施設】&#10;有形固定資産減価償却率">
          <a:extLst>
            <a:ext uri="{FF2B5EF4-FFF2-40B4-BE49-F238E27FC236}">
              <a16:creationId xmlns:a16="http://schemas.microsoft.com/office/drawing/2014/main" id="{C7570DA1-9AE9-42CF-BB49-D2EFB8EE8EA7}"/>
            </a:ext>
          </a:extLst>
        </xdr:cNvPr>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102887</xdr:rowOff>
    </xdr:from>
    <xdr:ext cx="405111" cy="259045"/>
    <xdr:sp macro="" textlink="">
      <xdr:nvSpPr>
        <xdr:cNvPr id="500" name="n_1mainValue【一般廃棄物処理施設】&#10;有形固定資産減価償却率">
          <a:extLst>
            <a:ext uri="{FF2B5EF4-FFF2-40B4-BE49-F238E27FC236}">
              <a16:creationId xmlns:a16="http://schemas.microsoft.com/office/drawing/2014/main" id="{A9C1BC36-556F-487F-9D07-F8BF1455DD11}"/>
            </a:ext>
          </a:extLst>
        </xdr:cNvPr>
        <xdr:cNvSpPr txBox="1"/>
      </xdr:nvSpPr>
      <xdr:spPr>
        <a:xfrm>
          <a:off x="15266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128287</xdr:rowOff>
    </xdr:from>
    <xdr:ext cx="405111" cy="259045"/>
    <xdr:sp macro="" textlink="">
      <xdr:nvSpPr>
        <xdr:cNvPr id="501" name="n_2mainValue【一般廃棄物処理施設】&#10;有形固定資産減価償却率">
          <a:extLst>
            <a:ext uri="{FF2B5EF4-FFF2-40B4-BE49-F238E27FC236}">
              <a16:creationId xmlns:a16="http://schemas.microsoft.com/office/drawing/2014/main" id="{CD2A61DA-1CAC-4DA8-988D-B967EA555D68}"/>
            </a:ext>
          </a:extLst>
        </xdr:cNvPr>
        <xdr:cNvSpPr txBox="1"/>
      </xdr:nvSpPr>
      <xdr:spPr>
        <a:xfrm>
          <a:off x="14389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a:extLst>
            <a:ext uri="{FF2B5EF4-FFF2-40B4-BE49-F238E27FC236}">
              <a16:creationId xmlns:a16="http://schemas.microsoft.com/office/drawing/2014/main" id="{C9EB442F-F818-4FE7-97E3-05225A5A60B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a:extLst>
            <a:ext uri="{FF2B5EF4-FFF2-40B4-BE49-F238E27FC236}">
              <a16:creationId xmlns:a16="http://schemas.microsoft.com/office/drawing/2014/main" id="{CBEDEFC6-8A2A-46AC-B498-540D153359F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a:extLst>
            <a:ext uri="{FF2B5EF4-FFF2-40B4-BE49-F238E27FC236}">
              <a16:creationId xmlns:a16="http://schemas.microsoft.com/office/drawing/2014/main" id="{31C6A7BB-9AAC-459C-A87B-DC92881B9FE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a:extLst>
            <a:ext uri="{FF2B5EF4-FFF2-40B4-BE49-F238E27FC236}">
              <a16:creationId xmlns:a16="http://schemas.microsoft.com/office/drawing/2014/main" id="{337AFF73-0309-4A3D-A41F-D7753C816AA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a:extLst>
            <a:ext uri="{FF2B5EF4-FFF2-40B4-BE49-F238E27FC236}">
              <a16:creationId xmlns:a16="http://schemas.microsoft.com/office/drawing/2014/main" id="{6425AAD6-FF57-43F9-8716-447A7571DB0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a:extLst>
            <a:ext uri="{FF2B5EF4-FFF2-40B4-BE49-F238E27FC236}">
              <a16:creationId xmlns:a16="http://schemas.microsoft.com/office/drawing/2014/main" id="{1C163540-9475-4360-8EFB-33F514F68D4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a:extLst>
            <a:ext uri="{FF2B5EF4-FFF2-40B4-BE49-F238E27FC236}">
              <a16:creationId xmlns:a16="http://schemas.microsoft.com/office/drawing/2014/main" id="{838A5F41-DD3A-4205-AF8D-A46621ED41C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a:extLst>
            <a:ext uri="{FF2B5EF4-FFF2-40B4-BE49-F238E27FC236}">
              <a16:creationId xmlns:a16="http://schemas.microsoft.com/office/drawing/2014/main" id="{C996B329-88B7-4CB5-A2E1-950EBA4AF28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a:extLst>
            <a:ext uri="{FF2B5EF4-FFF2-40B4-BE49-F238E27FC236}">
              <a16:creationId xmlns:a16="http://schemas.microsoft.com/office/drawing/2014/main" id="{993BDADC-6776-4E85-9A6E-9DC615176D0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a:extLst>
            <a:ext uri="{FF2B5EF4-FFF2-40B4-BE49-F238E27FC236}">
              <a16:creationId xmlns:a16="http://schemas.microsoft.com/office/drawing/2014/main" id="{F2002440-B4AA-444F-B8DB-60AA97336C6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2" name="直線コネクタ 511">
          <a:extLst>
            <a:ext uri="{FF2B5EF4-FFF2-40B4-BE49-F238E27FC236}">
              <a16:creationId xmlns:a16="http://schemas.microsoft.com/office/drawing/2014/main" id="{8588E020-2929-457F-BE2B-A5E449346C6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3" name="テキスト ボックス 512">
          <a:extLst>
            <a:ext uri="{FF2B5EF4-FFF2-40B4-BE49-F238E27FC236}">
              <a16:creationId xmlns:a16="http://schemas.microsoft.com/office/drawing/2014/main" id="{76C255B0-0F02-44EF-977C-A1094BF3BA12}"/>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4" name="直線コネクタ 513">
          <a:extLst>
            <a:ext uri="{FF2B5EF4-FFF2-40B4-BE49-F238E27FC236}">
              <a16:creationId xmlns:a16="http://schemas.microsoft.com/office/drawing/2014/main" id="{77A1DD58-DAEA-4BD1-A30B-89774E74B44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5" name="テキスト ボックス 514">
          <a:extLst>
            <a:ext uri="{FF2B5EF4-FFF2-40B4-BE49-F238E27FC236}">
              <a16:creationId xmlns:a16="http://schemas.microsoft.com/office/drawing/2014/main" id="{97600D14-1AC5-44C8-831B-4A0CFAD89E3A}"/>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6" name="直線コネクタ 515">
          <a:extLst>
            <a:ext uri="{FF2B5EF4-FFF2-40B4-BE49-F238E27FC236}">
              <a16:creationId xmlns:a16="http://schemas.microsoft.com/office/drawing/2014/main" id="{C2E111D9-75EB-49EF-A388-0592CB5B1D9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7" name="テキスト ボックス 516">
          <a:extLst>
            <a:ext uri="{FF2B5EF4-FFF2-40B4-BE49-F238E27FC236}">
              <a16:creationId xmlns:a16="http://schemas.microsoft.com/office/drawing/2014/main" id="{DAE7775F-DFC4-4AA7-B4D4-0A63F5B67578}"/>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8" name="直線コネクタ 517">
          <a:extLst>
            <a:ext uri="{FF2B5EF4-FFF2-40B4-BE49-F238E27FC236}">
              <a16:creationId xmlns:a16="http://schemas.microsoft.com/office/drawing/2014/main" id="{A01FE702-9AB9-44B6-87F1-9FC4E5CB779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19" name="テキスト ボックス 518">
          <a:extLst>
            <a:ext uri="{FF2B5EF4-FFF2-40B4-BE49-F238E27FC236}">
              <a16:creationId xmlns:a16="http://schemas.microsoft.com/office/drawing/2014/main" id="{89A8FE2C-C738-4A58-A3FB-23BB8AE192A9}"/>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0" name="直線コネクタ 519">
          <a:extLst>
            <a:ext uri="{FF2B5EF4-FFF2-40B4-BE49-F238E27FC236}">
              <a16:creationId xmlns:a16="http://schemas.microsoft.com/office/drawing/2014/main" id="{4D30A641-A61A-490E-B210-38F5F66BAD0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1" name="テキスト ボックス 520">
          <a:extLst>
            <a:ext uri="{FF2B5EF4-FFF2-40B4-BE49-F238E27FC236}">
              <a16:creationId xmlns:a16="http://schemas.microsoft.com/office/drawing/2014/main" id="{25AE010B-DA00-406D-B0EF-3A629D0E15CB}"/>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2" name="直線コネクタ 521">
          <a:extLst>
            <a:ext uri="{FF2B5EF4-FFF2-40B4-BE49-F238E27FC236}">
              <a16:creationId xmlns:a16="http://schemas.microsoft.com/office/drawing/2014/main" id="{23244A47-B17A-4828-BD1A-F3FC3D07E6C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3" name="テキスト ボックス 522">
          <a:extLst>
            <a:ext uri="{FF2B5EF4-FFF2-40B4-BE49-F238E27FC236}">
              <a16:creationId xmlns:a16="http://schemas.microsoft.com/office/drawing/2014/main" id="{6D5E64AC-9821-4179-8ED3-BF8CA13213ED}"/>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a:extLst>
            <a:ext uri="{FF2B5EF4-FFF2-40B4-BE49-F238E27FC236}">
              <a16:creationId xmlns:a16="http://schemas.microsoft.com/office/drawing/2014/main" id="{E7FB2654-6033-40D6-9900-BA1BD080B0D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5" name="テキスト ボックス 524">
          <a:extLst>
            <a:ext uri="{FF2B5EF4-FFF2-40B4-BE49-F238E27FC236}">
              <a16:creationId xmlns:a16="http://schemas.microsoft.com/office/drawing/2014/main" id="{139FC569-2489-4D15-A982-FABF4F74EFB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一般廃棄物処理施設】&#10;一人当たり有形固定資産（償却資産）額グラフ枠">
          <a:extLst>
            <a:ext uri="{FF2B5EF4-FFF2-40B4-BE49-F238E27FC236}">
              <a16:creationId xmlns:a16="http://schemas.microsoft.com/office/drawing/2014/main" id="{1D4A9697-E570-4B6D-BA0B-F1DE92E6C3D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527" name="直線コネクタ 526">
          <a:extLst>
            <a:ext uri="{FF2B5EF4-FFF2-40B4-BE49-F238E27FC236}">
              <a16:creationId xmlns:a16="http://schemas.microsoft.com/office/drawing/2014/main" id="{403CAA92-E1FC-4A96-9C37-6394CD847610}"/>
            </a:ext>
          </a:extLst>
        </xdr:cNvPr>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528" name="【一般廃棄物処理施設】&#10;一人当たり有形固定資産（償却資産）額最小値テキスト">
          <a:extLst>
            <a:ext uri="{FF2B5EF4-FFF2-40B4-BE49-F238E27FC236}">
              <a16:creationId xmlns:a16="http://schemas.microsoft.com/office/drawing/2014/main" id="{4C340591-72EE-4200-9B33-D39AE464B084}"/>
            </a:ext>
          </a:extLst>
        </xdr:cNvPr>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529" name="直線コネクタ 528">
          <a:extLst>
            <a:ext uri="{FF2B5EF4-FFF2-40B4-BE49-F238E27FC236}">
              <a16:creationId xmlns:a16="http://schemas.microsoft.com/office/drawing/2014/main" id="{9BAA85B2-B3B2-4BF9-B3A9-DA98B7611A11}"/>
            </a:ext>
          </a:extLst>
        </xdr:cNvPr>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530" name="【一般廃棄物処理施設】&#10;一人当たり有形固定資産（償却資産）額最大値テキスト">
          <a:extLst>
            <a:ext uri="{FF2B5EF4-FFF2-40B4-BE49-F238E27FC236}">
              <a16:creationId xmlns:a16="http://schemas.microsoft.com/office/drawing/2014/main" id="{C90AFD53-3E6D-4514-9B83-B1713A2919BE}"/>
            </a:ext>
          </a:extLst>
        </xdr:cNvPr>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531" name="直線コネクタ 530">
          <a:extLst>
            <a:ext uri="{FF2B5EF4-FFF2-40B4-BE49-F238E27FC236}">
              <a16:creationId xmlns:a16="http://schemas.microsoft.com/office/drawing/2014/main" id="{042B3443-3544-4B34-995F-043221753A5C}"/>
            </a:ext>
          </a:extLst>
        </xdr:cNvPr>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56213</xdr:rowOff>
    </xdr:from>
    <xdr:ext cx="599010" cy="259045"/>
    <xdr:sp macro="" textlink="">
      <xdr:nvSpPr>
        <xdr:cNvPr id="532" name="【一般廃棄物処理施設】&#10;一人当たり有形固定資産（償却資産）額平均値テキスト">
          <a:extLst>
            <a:ext uri="{FF2B5EF4-FFF2-40B4-BE49-F238E27FC236}">
              <a16:creationId xmlns:a16="http://schemas.microsoft.com/office/drawing/2014/main" id="{5F7964C9-245D-4D0F-ACBA-7D20A83060E3}"/>
            </a:ext>
          </a:extLst>
        </xdr:cNvPr>
        <xdr:cNvSpPr txBox="1"/>
      </xdr:nvSpPr>
      <xdr:spPr>
        <a:xfrm>
          <a:off x="22199600" y="657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533" name="フローチャート: 判断 532">
          <a:extLst>
            <a:ext uri="{FF2B5EF4-FFF2-40B4-BE49-F238E27FC236}">
              <a16:creationId xmlns:a16="http://schemas.microsoft.com/office/drawing/2014/main" id="{488A4014-6FF5-4FA7-AF9D-D0292CB89367}"/>
            </a:ext>
          </a:extLst>
        </xdr:cNvPr>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534" name="フローチャート: 判断 533">
          <a:extLst>
            <a:ext uri="{FF2B5EF4-FFF2-40B4-BE49-F238E27FC236}">
              <a16:creationId xmlns:a16="http://schemas.microsoft.com/office/drawing/2014/main" id="{D256E6D3-5D19-4010-B21D-E4CB70B79EFE}"/>
            </a:ext>
          </a:extLst>
        </xdr:cNvPr>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33649</xdr:rowOff>
    </xdr:from>
    <xdr:to>
      <xdr:col>107</xdr:col>
      <xdr:colOff>101600</xdr:colOff>
      <xdr:row>39</xdr:row>
      <xdr:rowOff>135249</xdr:rowOff>
    </xdr:to>
    <xdr:sp macro="" textlink="">
      <xdr:nvSpPr>
        <xdr:cNvPr id="535" name="フローチャート: 判断 534">
          <a:extLst>
            <a:ext uri="{FF2B5EF4-FFF2-40B4-BE49-F238E27FC236}">
              <a16:creationId xmlns:a16="http://schemas.microsoft.com/office/drawing/2014/main" id="{3B4AB4B9-E1A5-4ADE-8335-340ADC49063D}"/>
            </a:ext>
          </a:extLst>
        </xdr:cNvPr>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131526</xdr:rowOff>
    </xdr:from>
    <xdr:to>
      <xdr:col>102</xdr:col>
      <xdr:colOff>165100</xdr:colOff>
      <xdr:row>40</xdr:row>
      <xdr:rowOff>61676</xdr:rowOff>
    </xdr:to>
    <xdr:sp macro="" textlink="">
      <xdr:nvSpPr>
        <xdr:cNvPr id="536" name="フローチャート: 判断 535">
          <a:extLst>
            <a:ext uri="{FF2B5EF4-FFF2-40B4-BE49-F238E27FC236}">
              <a16:creationId xmlns:a16="http://schemas.microsoft.com/office/drawing/2014/main" id="{08816DC1-A450-403A-BEF4-2F8E81C24568}"/>
            </a:ext>
          </a:extLst>
        </xdr:cNvPr>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18E07AEC-6DEB-42C5-B973-CF6E7501670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46B19757-6329-4774-9B71-1E09EC02413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B04E18E-746B-406C-8B48-961C1C71013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2AFA33F3-681A-4A4A-8C0E-D8E4EA973F7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10211FD6-1B23-42B0-A0D3-A1D9CA772E5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150983</xdr:rowOff>
    </xdr:from>
    <xdr:to>
      <xdr:col>116</xdr:col>
      <xdr:colOff>114300</xdr:colOff>
      <xdr:row>41</xdr:row>
      <xdr:rowOff>81133</xdr:rowOff>
    </xdr:to>
    <xdr:sp macro="" textlink="">
      <xdr:nvSpPr>
        <xdr:cNvPr id="542" name="楕円 541">
          <a:extLst>
            <a:ext uri="{FF2B5EF4-FFF2-40B4-BE49-F238E27FC236}">
              <a16:creationId xmlns:a16="http://schemas.microsoft.com/office/drawing/2014/main" id="{D1C85321-CDC9-45AF-92B4-0F5A9452D962}"/>
            </a:ext>
          </a:extLst>
        </xdr:cNvPr>
        <xdr:cNvSpPr/>
      </xdr:nvSpPr>
      <xdr:spPr>
        <a:xfrm>
          <a:off x="22110700" y="70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129410</xdr:rowOff>
    </xdr:from>
    <xdr:ext cx="534377" cy="259045"/>
    <xdr:sp macro="" textlink="">
      <xdr:nvSpPr>
        <xdr:cNvPr id="543" name="【一般廃棄物処理施設】&#10;一人当たり有形固定資産（償却資産）額該当値テキスト">
          <a:extLst>
            <a:ext uri="{FF2B5EF4-FFF2-40B4-BE49-F238E27FC236}">
              <a16:creationId xmlns:a16="http://schemas.microsoft.com/office/drawing/2014/main" id="{8AC7FDBD-7553-4E7E-ADC3-4547ABC17266}"/>
            </a:ext>
          </a:extLst>
        </xdr:cNvPr>
        <xdr:cNvSpPr txBox="1"/>
      </xdr:nvSpPr>
      <xdr:spPr>
        <a:xfrm>
          <a:off x="22199600" y="698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156241</xdr:rowOff>
    </xdr:from>
    <xdr:to>
      <xdr:col>112</xdr:col>
      <xdr:colOff>38100</xdr:colOff>
      <xdr:row>41</xdr:row>
      <xdr:rowOff>86391</xdr:rowOff>
    </xdr:to>
    <xdr:sp macro="" textlink="">
      <xdr:nvSpPr>
        <xdr:cNvPr id="544" name="楕円 543">
          <a:extLst>
            <a:ext uri="{FF2B5EF4-FFF2-40B4-BE49-F238E27FC236}">
              <a16:creationId xmlns:a16="http://schemas.microsoft.com/office/drawing/2014/main" id="{49437C87-C385-4BC8-AF2E-BECA2A6DD098}"/>
            </a:ext>
          </a:extLst>
        </xdr:cNvPr>
        <xdr:cNvSpPr/>
      </xdr:nvSpPr>
      <xdr:spPr>
        <a:xfrm>
          <a:off x="21272500" y="701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30333</xdr:rowOff>
    </xdr:from>
    <xdr:to>
      <xdr:col>116</xdr:col>
      <xdr:colOff>63500</xdr:colOff>
      <xdr:row>41</xdr:row>
      <xdr:rowOff>35591</xdr:rowOff>
    </xdr:to>
    <xdr:cxnSp macro="">
      <xdr:nvCxnSpPr>
        <xdr:cNvPr id="545" name="直線コネクタ 544">
          <a:extLst>
            <a:ext uri="{FF2B5EF4-FFF2-40B4-BE49-F238E27FC236}">
              <a16:creationId xmlns:a16="http://schemas.microsoft.com/office/drawing/2014/main" id="{5523E48D-1B1F-4F92-AB8B-5777B132ED81}"/>
            </a:ext>
          </a:extLst>
        </xdr:cNvPr>
        <xdr:cNvCxnSpPr/>
      </xdr:nvCxnSpPr>
      <xdr:spPr>
        <a:xfrm flipV="1">
          <a:off x="21323300" y="7059783"/>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159641</xdr:rowOff>
    </xdr:from>
    <xdr:to>
      <xdr:col>107</xdr:col>
      <xdr:colOff>101600</xdr:colOff>
      <xdr:row>41</xdr:row>
      <xdr:rowOff>89791</xdr:rowOff>
    </xdr:to>
    <xdr:sp macro="" textlink="">
      <xdr:nvSpPr>
        <xdr:cNvPr id="546" name="楕円 545">
          <a:extLst>
            <a:ext uri="{FF2B5EF4-FFF2-40B4-BE49-F238E27FC236}">
              <a16:creationId xmlns:a16="http://schemas.microsoft.com/office/drawing/2014/main" id="{263F4009-6E86-43FA-AC1F-73268918AA41}"/>
            </a:ext>
          </a:extLst>
        </xdr:cNvPr>
        <xdr:cNvSpPr/>
      </xdr:nvSpPr>
      <xdr:spPr>
        <a:xfrm>
          <a:off x="20383500" y="70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35591</xdr:rowOff>
    </xdr:from>
    <xdr:to>
      <xdr:col>111</xdr:col>
      <xdr:colOff>177800</xdr:colOff>
      <xdr:row>41</xdr:row>
      <xdr:rowOff>38991</xdr:rowOff>
    </xdr:to>
    <xdr:cxnSp macro="">
      <xdr:nvCxnSpPr>
        <xdr:cNvPr id="547" name="直線コネクタ 546">
          <a:extLst>
            <a:ext uri="{FF2B5EF4-FFF2-40B4-BE49-F238E27FC236}">
              <a16:creationId xmlns:a16="http://schemas.microsoft.com/office/drawing/2014/main" id="{44559E37-F5A0-4E65-9806-4FC8EB262B89}"/>
            </a:ext>
          </a:extLst>
        </xdr:cNvPr>
        <xdr:cNvCxnSpPr/>
      </xdr:nvCxnSpPr>
      <xdr:spPr>
        <a:xfrm flipV="1">
          <a:off x="20434300" y="7065041"/>
          <a:ext cx="889000" cy="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26347</xdr:rowOff>
    </xdr:from>
    <xdr:ext cx="599010" cy="259045"/>
    <xdr:sp macro="" textlink="">
      <xdr:nvSpPr>
        <xdr:cNvPr id="548" name="n_1aveValue【一般廃棄物処理施設】&#10;一人当たり有形固定資産（償却資産）額">
          <a:extLst>
            <a:ext uri="{FF2B5EF4-FFF2-40B4-BE49-F238E27FC236}">
              <a16:creationId xmlns:a16="http://schemas.microsoft.com/office/drawing/2014/main" id="{5E785975-1DBF-4FC8-BB36-F61A498D7548}"/>
            </a:ext>
          </a:extLst>
        </xdr:cNvPr>
        <xdr:cNvSpPr txBox="1"/>
      </xdr:nvSpPr>
      <xdr:spPr>
        <a:xfrm>
          <a:off x="210110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151776</xdr:rowOff>
    </xdr:from>
    <xdr:ext cx="599010" cy="259045"/>
    <xdr:sp macro="" textlink="">
      <xdr:nvSpPr>
        <xdr:cNvPr id="549" name="n_2aveValue【一般廃棄物処理施設】&#10;一人当たり有形固定資産（償却資産）額">
          <a:extLst>
            <a:ext uri="{FF2B5EF4-FFF2-40B4-BE49-F238E27FC236}">
              <a16:creationId xmlns:a16="http://schemas.microsoft.com/office/drawing/2014/main" id="{5CAC8C0C-9389-4736-82FF-736AAEBA6A8A}"/>
            </a:ext>
          </a:extLst>
        </xdr:cNvPr>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78203</xdr:rowOff>
    </xdr:from>
    <xdr:ext cx="599010" cy="259045"/>
    <xdr:sp macro="" textlink="">
      <xdr:nvSpPr>
        <xdr:cNvPr id="550" name="n_3aveValue【一般廃棄物処理施設】&#10;一人当たり有形固定資産（償却資産）額">
          <a:extLst>
            <a:ext uri="{FF2B5EF4-FFF2-40B4-BE49-F238E27FC236}">
              <a16:creationId xmlns:a16="http://schemas.microsoft.com/office/drawing/2014/main" id="{1C9EDBE2-39B1-4B5D-BB3D-80A4C35431B8}"/>
            </a:ext>
          </a:extLst>
        </xdr:cNvPr>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77518</xdr:rowOff>
    </xdr:from>
    <xdr:ext cx="534377" cy="259045"/>
    <xdr:sp macro="" textlink="">
      <xdr:nvSpPr>
        <xdr:cNvPr id="551" name="n_1mainValue【一般廃棄物処理施設】&#10;一人当たり有形固定資産（償却資産）額">
          <a:extLst>
            <a:ext uri="{FF2B5EF4-FFF2-40B4-BE49-F238E27FC236}">
              <a16:creationId xmlns:a16="http://schemas.microsoft.com/office/drawing/2014/main" id="{2F911C82-BCD0-47FE-867A-7B38FF3ECDC7}"/>
            </a:ext>
          </a:extLst>
        </xdr:cNvPr>
        <xdr:cNvSpPr txBox="1"/>
      </xdr:nvSpPr>
      <xdr:spPr>
        <a:xfrm>
          <a:off x="21043411" y="710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80918</xdr:rowOff>
    </xdr:from>
    <xdr:ext cx="534377" cy="259045"/>
    <xdr:sp macro="" textlink="">
      <xdr:nvSpPr>
        <xdr:cNvPr id="552" name="n_2mainValue【一般廃棄物処理施設】&#10;一人当たり有形固定資産（償却資産）額">
          <a:extLst>
            <a:ext uri="{FF2B5EF4-FFF2-40B4-BE49-F238E27FC236}">
              <a16:creationId xmlns:a16="http://schemas.microsoft.com/office/drawing/2014/main" id="{445F3734-EBE9-4A59-9F74-03268A4155E2}"/>
            </a:ext>
          </a:extLst>
        </xdr:cNvPr>
        <xdr:cNvSpPr txBox="1"/>
      </xdr:nvSpPr>
      <xdr:spPr>
        <a:xfrm>
          <a:off x="20167111" y="711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a:extLst>
            <a:ext uri="{FF2B5EF4-FFF2-40B4-BE49-F238E27FC236}">
              <a16:creationId xmlns:a16="http://schemas.microsoft.com/office/drawing/2014/main" id="{FCD5AABA-665C-4293-8D5A-7122A36A4D2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a:extLst>
            <a:ext uri="{FF2B5EF4-FFF2-40B4-BE49-F238E27FC236}">
              <a16:creationId xmlns:a16="http://schemas.microsoft.com/office/drawing/2014/main" id="{7887D6BF-7C4D-40BB-B9B4-98361013530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a:extLst>
            <a:ext uri="{FF2B5EF4-FFF2-40B4-BE49-F238E27FC236}">
              <a16:creationId xmlns:a16="http://schemas.microsoft.com/office/drawing/2014/main" id="{E40BCE5B-95F4-4CB2-B589-F50854AF826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a:extLst>
            <a:ext uri="{FF2B5EF4-FFF2-40B4-BE49-F238E27FC236}">
              <a16:creationId xmlns:a16="http://schemas.microsoft.com/office/drawing/2014/main" id="{F158A4F5-FDB6-49B8-91DB-BB12DCB94BA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a:extLst>
            <a:ext uri="{FF2B5EF4-FFF2-40B4-BE49-F238E27FC236}">
              <a16:creationId xmlns:a16="http://schemas.microsoft.com/office/drawing/2014/main" id="{A77BC2DD-6780-41AA-8F03-922F40A9193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a:extLst>
            <a:ext uri="{FF2B5EF4-FFF2-40B4-BE49-F238E27FC236}">
              <a16:creationId xmlns:a16="http://schemas.microsoft.com/office/drawing/2014/main" id="{E93CD071-0A5D-4713-A018-42932C12304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a:extLst>
            <a:ext uri="{FF2B5EF4-FFF2-40B4-BE49-F238E27FC236}">
              <a16:creationId xmlns:a16="http://schemas.microsoft.com/office/drawing/2014/main" id="{C87267EE-274B-4449-9394-C1639B2244B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a:extLst>
            <a:ext uri="{FF2B5EF4-FFF2-40B4-BE49-F238E27FC236}">
              <a16:creationId xmlns:a16="http://schemas.microsoft.com/office/drawing/2014/main" id="{901813CE-9C06-45FA-B5FE-CE84A2143B9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a:extLst>
            <a:ext uri="{FF2B5EF4-FFF2-40B4-BE49-F238E27FC236}">
              <a16:creationId xmlns:a16="http://schemas.microsoft.com/office/drawing/2014/main" id="{B9332E77-8B3A-4934-8CD8-B77C1F1519C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a:extLst>
            <a:ext uri="{FF2B5EF4-FFF2-40B4-BE49-F238E27FC236}">
              <a16:creationId xmlns:a16="http://schemas.microsoft.com/office/drawing/2014/main" id="{109F0B75-C3F0-4461-8F73-2C8EA0243D7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3" name="直線コネクタ 562">
          <a:extLst>
            <a:ext uri="{FF2B5EF4-FFF2-40B4-BE49-F238E27FC236}">
              <a16:creationId xmlns:a16="http://schemas.microsoft.com/office/drawing/2014/main" id="{92F9BA0F-A442-4D34-8202-31AC412180A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4" name="テキスト ボックス 563">
          <a:extLst>
            <a:ext uri="{FF2B5EF4-FFF2-40B4-BE49-F238E27FC236}">
              <a16:creationId xmlns:a16="http://schemas.microsoft.com/office/drawing/2014/main" id="{8FBFDCB0-8049-40E0-B0FE-1A6077772F85}"/>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5" name="直線コネクタ 564">
          <a:extLst>
            <a:ext uri="{FF2B5EF4-FFF2-40B4-BE49-F238E27FC236}">
              <a16:creationId xmlns:a16="http://schemas.microsoft.com/office/drawing/2014/main" id="{E9CEE4FD-20C1-4822-BC25-26821770407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6" name="テキスト ボックス 565">
          <a:extLst>
            <a:ext uri="{FF2B5EF4-FFF2-40B4-BE49-F238E27FC236}">
              <a16:creationId xmlns:a16="http://schemas.microsoft.com/office/drawing/2014/main" id="{CE50BEDC-1730-4A6D-ACB3-D08F834677B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7" name="直線コネクタ 566">
          <a:extLst>
            <a:ext uri="{FF2B5EF4-FFF2-40B4-BE49-F238E27FC236}">
              <a16:creationId xmlns:a16="http://schemas.microsoft.com/office/drawing/2014/main" id="{D1A4A925-BC8D-4543-B0BD-46BB39DC911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8" name="テキスト ボックス 567">
          <a:extLst>
            <a:ext uri="{FF2B5EF4-FFF2-40B4-BE49-F238E27FC236}">
              <a16:creationId xmlns:a16="http://schemas.microsoft.com/office/drawing/2014/main" id="{C0B93007-253B-4EB0-9E9F-079459D47EE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9" name="直線コネクタ 568">
          <a:extLst>
            <a:ext uri="{FF2B5EF4-FFF2-40B4-BE49-F238E27FC236}">
              <a16:creationId xmlns:a16="http://schemas.microsoft.com/office/drawing/2014/main" id="{CE1DD766-4E02-4D7B-BBF0-EC5475C9CBF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0" name="テキスト ボックス 569">
          <a:extLst>
            <a:ext uri="{FF2B5EF4-FFF2-40B4-BE49-F238E27FC236}">
              <a16:creationId xmlns:a16="http://schemas.microsoft.com/office/drawing/2014/main" id="{62243F1C-7629-411D-B811-1C9C281760D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1" name="直線コネクタ 570">
          <a:extLst>
            <a:ext uri="{FF2B5EF4-FFF2-40B4-BE49-F238E27FC236}">
              <a16:creationId xmlns:a16="http://schemas.microsoft.com/office/drawing/2014/main" id="{3C05E471-BFE3-4989-B2E6-CDCF2E27B1B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2" name="テキスト ボックス 571">
          <a:extLst>
            <a:ext uri="{FF2B5EF4-FFF2-40B4-BE49-F238E27FC236}">
              <a16:creationId xmlns:a16="http://schemas.microsoft.com/office/drawing/2014/main" id="{9E94D6F7-171D-422A-AFC8-D2303B793B9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3" name="直線コネクタ 572">
          <a:extLst>
            <a:ext uri="{FF2B5EF4-FFF2-40B4-BE49-F238E27FC236}">
              <a16:creationId xmlns:a16="http://schemas.microsoft.com/office/drawing/2014/main" id="{EDF4E05C-E1CF-458B-9BFB-C80CFFB6E27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4" name="テキスト ボックス 573">
          <a:extLst>
            <a:ext uri="{FF2B5EF4-FFF2-40B4-BE49-F238E27FC236}">
              <a16:creationId xmlns:a16="http://schemas.microsoft.com/office/drawing/2014/main" id="{32ADAA2B-DBF2-4DB7-ABA1-27023DA258B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5" name="【保健センター・保健所】&#10;有形固定資産減価償却率グラフ枠">
          <a:extLst>
            <a:ext uri="{FF2B5EF4-FFF2-40B4-BE49-F238E27FC236}">
              <a16:creationId xmlns:a16="http://schemas.microsoft.com/office/drawing/2014/main" id="{6AE9BE91-BC3E-4E48-A36D-D75233EAB84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576" name="直線コネクタ 575">
          <a:extLst>
            <a:ext uri="{FF2B5EF4-FFF2-40B4-BE49-F238E27FC236}">
              <a16:creationId xmlns:a16="http://schemas.microsoft.com/office/drawing/2014/main" id="{D73403A7-06BC-4AD3-A5BD-2C1157507E02}"/>
            </a:ext>
          </a:extLst>
        </xdr:cNvPr>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577" name="【保健センター・保健所】&#10;有形固定資産減価償却率最小値テキスト">
          <a:extLst>
            <a:ext uri="{FF2B5EF4-FFF2-40B4-BE49-F238E27FC236}">
              <a16:creationId xmlns:a16="http://schemas.microsoft.com/office/drawing/2014/main" id="{02DB25CC-A5CD-45BC-A92B-16A55AEE02C5}"/>
            </a:ext>
          </a:extLst>
        </xdr:cNvPr>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578" name="直線コネクタ 577">
          <a:extLst>
            <a:ext uri="{FF2B5EF4-FFF2-40B4-BE49-F238E27FC236}">
              <a16:creationId xmlns:a16="http://schemas.microsoft.com/office/drawing/2014/main" id="{E72723E0-97CB-4528-8C1C-E13CD67C6320}"/>
            </a:ext>
          </a:extLst>
        </xdr:cNvPr>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79" name="【保健センター・保健所】&#10;有形固定資産減価償却率最大値テキスト">
          <a:extLst>
            <a:ext uri="{FF2B5EF4-FFF2-40B4-BE49-F238E27FC236}">
              <a16:creationId xmlns:a16="http://schemas.microsoft.com/office/drawing/2014/main" id="{9119B74D-E260-44E2-B005-D6BF746D928B}"/>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80" name="直線コネクタ 579">
          <a:extLst>
            <a:ext uri="{FF2B5EF4-FFF2-40B4-BE49-F238E27FC236}">
              <a16:creationId xmlns:a16="http://schemas.microsoft.com/office/drawing/2014/main" id="{0E4DC66B-A119-46DD-96B7-40E8ABB276E9}"/>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581" name="【保健センター・保健所】&#10;有形固定資産減価償却率平均値テキスト">
          <a:extLst>
            <a:ext uri="{FF2B5EF4-FFF2-40B4-BE49-F238E27FC236}">
              <a16:creationId xmlns:a16="http://schemas.microsoft.com/office/drawing/2014/main" id="{2A532CB9-F1B5-497B-B47A-697202549926}"/>
            </a:ext>
          </a:extLst>
        </xdr:cNvPr>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82" name="フローチャート: 判断 581">
          <a:extLst>
            <a:ext uri="{FF2B5EF4-FFF2-40B4-BE49-F238E27FC236}">
              <a16:creationId xmlns:a16="http://schemas.microsoft.com/office/drawing/2014/main" id="{5D8CE123-C1B1-4CAA-A036-C973448DD174}"/>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583" name="フローチャート: 判断 582">
          <a:extLst>
            <a:ext uri="{FF2B5EF4-FFF2-40B4-BE49-F238E27FC236}">
              <a16:creationId xmlns:a16="http://schemas.microsoft.com/office/drawing/2014/main" id="{39C73569-D164-4BA4-81A4-4576E1E9DC97}"/>
            </a:ext>
          </a:extLst>
        </xdr:cNvPr>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xdr:rowOff>
    </xdr:from>
    <xdr:to>
      <xdr:col>76</xdr:col>
      <xdr:colOff>165100</xdr:colOff>
      <xdr:row>59</xdr:row>
      <xdr:rowOff>111760</xdr:rowOff>
    </xdr:to>
    <xdr:sp macro="" textlink="">
      <xdr:nvSpPr>
        <xdr:cNvPr id="584" name="フローチャート: 判断 583">
          <a:extLst>
            <a:ext uri="{FF2B5EF4-FFF2-40B4-BE49-F238E27FC236}">
              <a16:creationId xmlns:a16="http://schemas.microsoft.com/office/drawing/2014/main" id="{E0548B80-52BB-4939-9609-6882DF8EC310}"/>
            </a:ext>
          </a:extLst>
        </xdr:cNvPr>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19685</xdr:rowOff>
    </xdr:from>
    <xdr:to>
      <xdr:col>72</xdr:col>
      <xdr:colOff>38100</xdr:colOff>
      <xdr:row>59</xdr:row>
      <xdr:rowOff>121285</xdr:rowOff>
    </xdr:to>
    <xdr:sp macro="" textlink="">
      <xdr:nvSpPr>
        <xdr:cNvPr id="585" name="フローチャート: 判断 584">
          <a:extLst>
            <a:ext uri="{FF2B5EF4-FFF2-40B4-BE49-F238E27FC236}">
              <a16:creationId xmlns:a16="http://schemas.microsoft.com/office/drawing/2014/main" id="{9527BD9D-5E86-4A6F-B023-35998727646E}"/>
            </a:ext>
          </a:extLst>
        </xdr:cNvPr>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2C948A2C-2E3D-4B1E-9D5E-01D899BC0FB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DB3E61DB-E23D-4577-9CD3-B5C2983A29E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103BBBDC-5F93-407A-8E54-FC7042F5929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9D4854FE-E481-48B7-A5A5-A0864E3109C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43742DB-7A17-4F4C-90C1-DA36970E7D3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591" name="楕円 590">
          <a:extLst>
            <a:ext uri="{FF2B5EF4-FFF2-40B4-BE49-F238E27FC236}">
              <a16:creationId xmlns:a16="http://schemas.microsoft.com/office/drawing/2014/main" id="{DAD28A1F-9006-4FFF-ACDB-7C9BE9659C9F}"/>
            </a:ext>
          </a:extLst>
        </xdr:cNvPr>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60977</xdr:rowOff>
    </xdr:from>
    <xdr:ext cx="405111" cy="259045"/>
    <xdr:sp macro="" textlink="">
      <xdr:nvSpPr>
        <xdr:cNvPr id="592" name="【保健センター・保健所】&#10;有形固定資産減価償却率該当値テキスト">
          <a:extLst>
            <a:ext uri="{FF2B5EF4-FFF2-40B4-BE49-F238E27FC236}">
              <a16:creationId xmlns:a16="http://schemas.microsoft.com/office/drawing/2014/main" id="{15C5A3A9-5970-4631-8232-FDB250F24870}"/>
            </a:ext>
          </a:extLst>
        </xdr:cNvPr>
        <xdr:cNvSpPr txBox="1"/>
      </xdr:nvSpPr>
      <xdr:spPr>
        <a:xfrm>
          <a:off x="16357600"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593" name="楕円 592">
          <a:extLst>
            <a:ext uri="{FF2B5EF4-FFF2-40B4-BE49-F238E27FC236}">
              <a16:creationId xmlns:a16="http://schemas.microsoft.com/office/drawing/2014/main" id="{A340FBE9-B72B-4B11-890D-90598635632A}"/>
            </a:ext>
          </a:extLst>
        </xdr:cNvPr>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133350</xdr:rowOff>
    </xdr:from>
    <xdr:to>
      <xdr:col>85</xdr:col>
      <xdr:colOff>127000</xdr:colOff>
      <xdr:row>60</xdr:row>
      <xdr:rowOff>0</xdr:rowOff>
    </xdr:to>
    <xdr:cxnSp macro="">
      <xdr:nvCxnSpPr>
        <xdr:cNvPr id="594" name="直線コネクタ 593">
          <a:extLst>
            <a:ext uri="{FF2B5EF4-FFF2-40B4-BE49-F238E27FC236}">
              <a16:creationId xmlns:a16="http://schemas.microsoft.com/office/drawing/2014/main" id="{635013A2-8A5E-40ED-9E1A-1444DF9457A8}"/>
            </a:ext>
          </a:extLst>
        </xdr:cNvPr>
        <xdr:cNvCxnSpPr/>
      </xdr:nvCxnSpPr>
      <xdr:spPr>
        <a:xfrm flipV="1">
          <a:off x="15481300" y="1024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95" name="楕円 594">
          <a:extLst>
            <a:ext uri="{FF2B5EF4-FFF2-40B4-BE49-F238E27FC236}">
              <a16:creationId xmlns:a16="http://schemas.microsoft.com/office/drawing/2014/main" id="{F00EE469-C4DA-4A89-B5DD-4540059591D1}"/>
            </a:ext>
          </a:extLst>
        </xdr:cNvPr>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0</xdr:rowOff>
    </xdr:to>
    <xdr:cxnSp macro="">
      <xdr:nvCxnSpPr>
        <xdr:cNvPr id="596" name="直線コネクタ 595">
          <a:extLst>
            <a:ext uri="{FF2B5EF4-FFF2-40B4-BE49-F238E27FC236}">
              <a16:creationId xmlns:a16="http://schemas.microsoft.com/office/drawing/2014/main" id="{C6972F8C-B9C8-4694-B54D-456DE421D914}"/>
            </a:ext>
          </a:extLst>
        </xdr:cNvPr>
        <xdr:cNvCxnSpPr/>
      </xdr:nvCxnSpPr>
      <xdr:spPr>
        <a:xfrm>
          <a:off x="14592300" y="1028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84455</xdr:rowOff>
    </xdr:from>
    <xdr:to>
      <xdr:col>72</xdr:col>
      <xdr:colOff>38100</xdr:colOff>
      <xdr:row>58</xdr:row>
      <xdr:rowOff>14605</xdr:rowOff>
    </xdr:to>
    <xdr:sp macro="" textlink="">
      <xdr:nvSpPr>
        <xdr:cNvPr id="597" name="楕円 596">
          <a:extLst>
            <a:ext uri="{FF2B5EF4-FFF2-40B4-BE49-F238E27FC236}">
              <a16:creationId xmlns:a16="http://schemas.microsoft.com/office/drawing/2014/main" id="{5537E9DF-5012-424A-B693-FC4C221C6A8C}"/>
            </a:ext>
          </a:extLst>
        </xdr:cNvPr>
        <xdr:cNvSpPr/>
      </xdr:nvSpPr>
      <xdr:spPr>
        <a:xfrm>
          <a:off x="13652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135255</xdr:rowOff>
    </xdr:from>
    <xdr:to>
      <xdr:col>76</xdr:col>
      <xdr:colOff>114300</xdr:colOff>
      <xdr:row>60</xdr:row>
      <xdr:rowOff>0</xdr:rowOff>
    </xdr:to>
    <xdr:cxnSp macro="">
      <xdr:nvCxnSpPr>
        <xdr:cNvPr id="598" name="直線コネクタ 597">
          <a:extLst>
            <a:ext uri="{FF2B5EF4-FFF2-40B4-BE49-F238E27FC236}">
              <a16:creationId xmlns:a16="http://schemas.microsoft.com/office/drawing/2014/main" id="{D138EABC-D3D3-4079-BAD4-029456C66DD4}"/>
            </a:ext>
          </a:extLst>
        </xdr:cNvPr>
        <xdr:cNvCxnSpPr/>
      </xdr:nvCxnSpPr>
      <xdr:spPr>
        <a:xfrm>
          <a:off x="13703300" y="9907905"/>
          <a:ext cx="889000" cy="3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145432</xdr:rowOff>
    </xdr:from>
    <xdr:ext cx="405111" cy="259045"/>
    <xdr:sp macro="" textlink="">
      <xdr:nvSpPr>
        <xdr:cNvPr id="599" name="n_1aveValue【保健センター・保健所】&#10;有形固定資産減価償却率">
          <a:extLst>
            <a:ext uri="{FF2B5EF4-FFF2-40B4-BE49-F238E27FC236}">
              <a16:creationId xmlns:a16="http://schemas.microsoft.com/office/drawing/2014/main" id="{74928F2A-F6D1-48F9-BCA5-0D1D2A4EF68B}"/>
            </a:ext>
          </a:extLst>
        </xdr:cNvPr>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128287</xdr:rowOff>
    </xdr:from>
    <xdr:ext cx="405111" cy="259045"/>
    <xdr:sp macro="" textlink="">
      <xdr:nvSpPr>
        <xdr:cNvPr id="600" name="n_2aveValue【保健センター・保健所】&#10;有形固定資産減価償却率">
          <a:extLst>
            <a:ext uri="{FF2B5EF4-FFF2-40B4-BE49-F238E27FC236}">
              <a16:creationId xmlns:a16="http://schemas.microsoft.com/office/drawing/2014/main" id="{704CFD08-2282-4EBF-97F1-293B788A1B9A}"/>
            </a:ext>
          </a:extLst>
        </xdr:cNvPr>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112412</xdr:rowOff>
    </xdr:from>
    <xdr:ext cx="405111" cy="259045"/>
    <xdr:sp macro="" textlink="">
      <xdr:nvSpPr>
        <xdr:cNvPr id="601" name="n_3aveValue【保健センター・保健所】&#10;有形固定資産減価償却率">
          <a:extLst>
            <a:ext uri="{FF2B5EF4-FFF2-40B4-BE49-F238E27FC236}">
              <a16:creationId xmlns:a16="http://schemas.microsoft.com/office/drawing/2014/main" id="{28AE7EAC-597D-4BA4-9C2E-78D34968FFF4}"/>
            </a:ext>
          </a:extLst>
        </xdr:cNvPr>
        <xdr:cNvSpPr txBox="1"/>
      </xdr:nvSpPr>
      <xdr:spPr>
        <a:xfrm>
          <a:off x="13500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41927</xdr:rowOff>
    </xdr:from>
    <xdr:ext cx="405111" cy="259045"/>
    <xdr:sp macro="" textlink="">
      <xdr:nvSpPr>
        <xdr:cNvPr id="602" name="n_1mainValue【保健センター・保健所】&#10;有形固定資産減価償却率">
          <a:extLst>
            <a:ext uri="{FF2B5EF4-FFF2-40B4-BE49-F238E27FC236}">
              <a16:creationId xmlns:a16="http://schemas.microsoft.com/office/drawing/2014/main" id="{2D719664-A119-4D1E-8236-B0BE47F74549}"/>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603" name="n_2mainValue【保健センター・保健所】&#10;有形固定資産減価償却率">
          <a:extLst>
            <a:ext uri="{FF2B5EF4-FFF2-40B4-BE49-F238E27FC236}">
              <a16:creationId xmlns:a16="http://schemas.microsoft.com/office/drawing/2014/main" id="{52ED5BFC-EDAF-4A50-953B-5D3A96B48C9E}"/>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31132</xdr:rowOff>
    </xdr:from>
    <xdr:ext cx="405111" cy="259045"/>
    <xdr:sp macro="" textlink="">
      <xdr:nvSpPr>
        <xdr:cNvPr id="604" name="n_3mainValue【保健センター・保健所】&#10;有形固定資産減価償却率">
          <a:extLst>
            <a:ext uri="{FF2B5EF4-FFF2-40B4-BE49-F238E27FC236}">
              <a16:creationId xmlns:a16="http://schemas.microsoft.com/office/drawing/2014/main" id="{B43E47A7-0134-4C61-BE77-1B923A6E1E19}"/>
            </a:ext>
          </a:extLst>
        </xdr:cNvPr>
        <xdr:cNvSpPr txBox="1"/>
      </xdr:nvSpPr>
      <xdr:spPr>
        <a:xfrm>
          <a:off x="13500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5" name="正方形/長方形 604">
          <a:extLst>
            <a:ext uri="{FF2B5EF4-FFF2-40B4-BE49-F238E27FC236}">
              <a16:creationId xmlns:a16="http://schemas.microsoft.com/office/drawing/2014/main" id="{9F2A4064-4A49-4755-B595-6B4D759A08B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6" name="正方形/長方形 605">
          <a:extLst>
            <a:ext uri="{FF2B5EF4-FFF2-40B4-BE49-F238E27FC236}">
              <a16:creationId xmlns:a16="http://schemas.microsoft.com/office/drawing/2014/main" id="{F0E524FA-8570-4624-ACFD-4C96BED48DA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7" name="正方形/長方形 606">
          <a:extLst>
            <a:ext uri="{FF2B5EF4-FFF2-40B4-BE49-F238E27FC236}">
              <a16:creationId xmlns:a16="http://schemas.microsoft.com/office/drawing/2014/main" id="{E4F23124-F577-43F9-87E1-99A1A9EE43C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8" name="正方形/長方形 607">
          <a:extLst>
            <a:ext uri="{FF2B5EF4-FFF2-40B4-BE49-F238E27FC236}">
              <a16:creationId xmlns:a16="http://schemas.microsoft.com/office/drawing/2014/main" id="{A2A53CD3-AD37-422F-B13E-40D9547DE88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9" name="正方形/長方形 608">
          <a:extLst>
            <a:ext uri="{FF2B5EF4-FFF2-40B4-BE49-F238E27FC236}">
              <a16:creationId xmlns:a16="http://schemas.microsoft.com/office/drawing/2014/main" id="{600C8224-73FD-4703-B9C5-1A33811D120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0" name="正方形/長方形 609">
          <a:extLst>
            <a:ext uri="{FF2B5EF4-FFF2-40B4-BE49-F238E27FC236}">
              <a16:creationId xmlns:a16="http://schemas.microsoft.com/office/drawing/2014/main" id="{AA3DDF18-3983-4745-BF88-6F1217979F9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1" name="正方形/長方形 610">
          <a:extLst>
            <a:ext uri="{FF2B5EF4-FFF2-40B4-BE49-F238E27FC236}">
              <a16:creationId xmlns:a16="http://schemas.microsoft.com/office/drawing/2014/main" id="{5B26713E-84E7-4F2F-9759-EB9B766F918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2" name="正方形/長方形 611">
          <a:extLst>
            <a:ext uri="{FF2B5EF4-FFF2-40B4-BE49-F238E27FC236}">
              <a16:creationId xmlns:a16="http://schemas.microsoft.com/office/drawing/2014/main" id="{B7FD0AC0-7DC1-4C33-9654-A146A744E91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3" name="テキスト ボックス 612">
          <a:extLst>
            <a:ext uri="{FF2B5EF4-FFF2-40B4-BE49-F238E27FC236}">
              <a16:creationId xmlns:a16="http://schemas.microsoft.com/office/drawing/2014/main" id="{AF872B5C-7706-440F-B2E9-94A36BEDF8E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4" name="直線コネクタ 613">
          <a:extLst>
            <a:ext uri="{FF2B5EF4-FFF2-40B4-BE49-F238E27FC236}">
              <a16:creationId xmlns:a16="http://schemas.microsoft.com/office/drawing/2014/main" id="{C5DECD24-7794-45FC-A8B7-BAE68045AC6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5" name="直線コネクタ 614">
          <a:extLst>
            <a:ext uri="{FF2B5EF4-FFF2-40B4-BE49-F238E27FC236}">
              <a16:creationId xmlns:a16="http://schemas.microsoft.com/office/drawing/2014/main" id="{281D0E99-3DAD-4B50-A4EF-D4171C01374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6" name="テキスト ボックス 615">
          <a:extLst>
            <a:ext uri="{FF2B5EF4-FFF2-40B4-BE49-F238E27FC236}">
              <a16:creationId xmlns:a16="http://schemas.microsoft.com/office/drawing/2014/main" id="{9AC80FCD-B702-44A4-B7EF-607F076EB24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7" name="直線コネクタ 616">
          <a:extLst>
            <a:ext uri="{FF2B5EF4-FFF2-40B4-BE49-F238E27FC236}">
              <a16:creationId xmlns:a16="http://schemas.microsoft.com/office/drawing/2014/main" id="{3A5BC413-F72A-4E87-A63F-D1BC5164FCA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8" name="テキスト ボックス 617">
          <a:extLst>
            <a:ext uri="{FF2B5EF4-FFF2-40B4-BE49-F238E27FC236}">
              <a16:creationId xmlns:a16="http://schemas.microsoft.com/office/drawing/2014/main" id="{5891791E-4707-412A-9DCB-1A3472E1B71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9" name="直線コネクタ 618">
          <a:extLst>
            <a:ext uri="{FF2B5EF4-FFF2-40B4-BE49-F238E27FC236}">
              <a16:creationId xmlns:a16="http://schemas.microsoft.com/office/drawing/2014/main" id="{B39383F9-1382-4709-8810-0758DFD55C1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0" name="テキスト ボックス 619">
          <a:extLst>
            <a:ext uri="{FF2B5EF4-FFF2-40B4-BE49-F238E27FC236}">
              <a16:creationId xmlns:a16="http://schemas.microsoft.com/office/drawing/2014/main" id="{15FA7BF9-C588-4590-B391-60ECECF3436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1" name="直線コネクタ 620">
          <a:extLst>
            <a:ext uri="{FF2B5EF4-FFF2-40B4-BE49-F238E27FC236}">
              <a16:creationId xmlns:a16="http://schemas.microsoft.com/office/drawing/2014/main" id="{82067CE1-598C-4137-AB6F-F3876E8819F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2" name="テキスト ボックス 621">
          <a:extLst>
            <a:ext uri="{FF2B5EF4-FFF2-40B4-BE49-F238E27FC236}">
              <a16:creationId xmlns:a16="http://schemas.microsoft.com/office/drawing/2014/main" id="{E385B430-087D-43E7-B2F1-0C862CA4D40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a:extLst>
            <a:ext uri="{FF2B5EF4-FFF2-40B4-BE49-F238E27FC236}">
              <a16:creationId xmlns:a16="http://schemas.microsoft.com/office/drawing/2014/main" id="{4AAEC4AB-5D1B-492A-BC37-294A18484C2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a:extLst>
            <a:ext uri="{FF2B5EF4-FFF2-40B4-BE49-F238E27FC236}">
              <a16:creationId xmlns:a16="http://schemas.microsoft.com/office/drawing/2014/main" id="{332C9D09-4614-4E32-B27D-7A90B6946FB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保健センター・保健所】&#10;一人当たり面積グラフ枠">
          <a:extLst>
            <a:ext uri="{FF2B5EF4-FFF2-40B4-BE49-F238E27FC236}">
              <a16:creationId xmlns:a16="http://schemas.microsoft.com/office/drawing/2014/main" id="{E57C78C7-743A-4E14-B748-B5A28946279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626" name="直線コネクタ 625">
          <a:extLst>
            <a:ext uri="{FF2B5EF4-FFF2-40B4-BE49-F238E27FC236}">
              <a16:creationId xmlns:a16="http://schemas.microsoft.com/office/drawing/2014/main" id="{2EC24DA1-6017-45AE-BE37-630B89288122}"/>
            </a:ext>
          </a:extLst>
        </xdr:cNvPr>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627" name="【保健センター・保健所】&#10;一人当たり面積最小値テキスト">
          <a:extLst>
            <a:ext uri="{FF2B5EF4-FFF2-40B4-BE49-F238E27FC236}">
              <a16:creationId xmlns:a16="http://schemas.microsoft.com/office/drawing/2014/main" id="{C39A24D9-0289-4868-A154-07A6C9DD346D}"/>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628" name="直線コネクタ 627">
          <a:extLst>
            <a:ext uri="{FF2B5EF4-FFF2-40B4-BE49-F238E27FC236}">
              <a16:creationId xmlns:a16="http://schemas.microsoft.com/office/drawing/2014/main" id="{F1675E9A-E7D2-47F8-9249-09C6D1FCE944}"/>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629" name="【保健センター・保健所】&#10;一人当たり面積最大値テキスト">
          <a:extLst>
            <a:ext uri="{FF2B5EF4-FFF2-40B4-BE49-F238E27FC236}">
              <a16:creationId xmlns:a16="http://schemas.microsoft.com/office/drawing/2014/main" id="{7146B12C-6193-4A39-8D9D-C98458A57A40}"/>
            </a:ext>
          </a:extLst>
        </xdr:cNvPr>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630" name="直線コネクタ 629">
          <a:extLst>
            <a:ext uri="{FF2B5EF4-FFF2-40B4-BE49-F238E27FC236}">
              <a16:creationId xmlns:a16="http://schemas.microsoft.com/office/drawing/2014/main" id="{98B6C2C3-35A3-44F3-9444-6AA89BE08475}"/>
            </a:ext>
          </a:extLst>
        </xdr:cNvPr>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631" name="【保健センター・保健所】&#10;一人当たり面積平均値テキスト">
          <a:extLst>
            <a:ext uri="{FF2B5EF4-FFF2-40B4-BE49-F238E27FC236}">
              <a16:creationId xmlns:a16="http://schemas.microsoft.com/office/drawing/2014/main" id="{68CFDFEA-31A1-4BF5-B9B9-0CEE18F56C6F}"/>
            </a:ext>
          </a:extLst>
        </xdr:cNvPr>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632" name="フローチャート: 判断 631">
          <a:extLst>
            <a:ext uri="{FF2B5EF4-FFF2-40B4-BE49-F238E27FC236}">
              <a16:creationId xmlns:a16="http://schemas.microsoft.com/office/drawing/2014/main" id="{9A8F4A7C-EF8F-40CB-9431-D4CA6F51B2E0}"/>
            </a:ext>
          </a:extLst>
        </xdr:cNvPr>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633" name="フローチャート: 判断 632">
          <a:extLst>
            <a:ext uri="{FF2B5EF4-FFF2-40B4-BE49-F238E27FC236}">
              <a16:creationId xmlns:a16="http://schemas.microsoft.com/office/drawing/2014/main" id="{AD670390-64DD-4147-9474-D02F16439C45}"/>
            </a:ext>
          </a:extLst>
        </xdr:cNvPr>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61214</xdr:rowOff>
    </xdr:from>
    <xdr:to>
      <xdr:col>107</xdr:col>
      <xdr:colOff>101600</xdr:colOff>
      <xdr:row>61</xdr:row>
      <xdr:rowOff>162814</xdr:rowOff>
    </xdr:to>
    <xdr:sp macro="" textlink="">
      <xdr:nvSpPr>
        <xdr:cNvPr id="634" name="フローチャート: 判断 633">
          <a:extLst>
            <a:ext uri="{FF2B5EF4-FFF2-40B4-BE49-F238E27FC236}">
              <a16:creationId xmlns:a16="http://schemas.microsoft.com/office/drawing/2014/main" id="{7C16B906-0CEB-4F3F-8EC7-8809369E33AB}"/>
            </a:ext>
          </a:extLst>
        </xdr:cNvPr>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31496</xdr:rowOff>
    </xdr:from>
    <xdr:to>
      <xdr:col>102</xdr:col>
      <xdr:colOff>165100</xdr:colOff>
      <xdr:row>61</xdr:row>
      <xdr:rowOff>133096</xdr:rowOff>
    </xdr:to>
    <xdr:sp macro="" textlink="">
      <xdr:nvSpPr>
        <xdr:cNvPr id="635" name="フローチャート: 判断 634">
          <a:extLst>
            <a:ext uri="{FF2B5EF4-FFF2-40B4-BE49-F238E27FC236}">
              <a16:creationId xmlns:a16="http://schemas.microsoft.com/office/drawing/2014/main" id="{12E1CF96-3D94-41F4-9668-D4258F367DD6}"/>
            </a:ext>
          </a:extLst>
        </xdr:cNvPr>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1CF28B8A-60DC-497B-A5E3-61025293164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D809048E-DB3E-4AA9-A091-3A65A837E3E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F21FB85B-83D4-4918-B893-53C0D4B0496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BEB58FC7-5785-4C84-8E15-C808462108B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CEE5A48F-8763-4CCA-A092-DF4DA58928D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641" name="楕円 640">
          <a:extLst>
            <a:ext uri="{FF2B5EF4-FFF2-40B4-BE49-F238E27FC236}">
              <a16:creationId xmlns:a16="http://schemas.microsoft.com/office/drawing/2014/main" id="{B3784697-D5E8-497B-BBA2-B0402EBB51B6}"/>
            </a:ext>
          </a:extLst>
        </xdr:cNvPr>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144797</xdr:rowOff>
    </xdr:from>
    <xdr:ext cx="469744" cy="259045"/>
    <xdr:sp macro="" textlink="">
      <xdr:nvSpPr>
        <xdr:cNvPr id="642" name="【保健センター・保健所】&#10;一人当たり面積該当値テキスト">
          <a:extLst>
            <a:ext uri="{FF2B5EF4-FFF2-40B4-BE49-F238E27FC236}">
              <a16:creationId xmlns:a16="http://schemas.microsoft.com/office/drawing/2014/main" id="{8D021AF2-9BD4-4F3B-BA97-0FF23932D156}"/>
            </a:ext>
          </a:extLst>
        </xdr:cNvPr>
        <xdr:cNvSpPr txBox="1"/>
      </xdr:nvSpPr>
      <xdr:spPr>
        <a:xfrm>
          <a:off x="221996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1778</xdr:rowOff>
    </xdr:from>
    <xdr:to>
      <xdr:col>112</xdr:col>
      <xdr:colOff>38100</xdr:colOff>
      <xdr:row>62</xdr:row>
      <xdr:rowOff>103378</xdr:rowOff>
    </xdr:to>
    <xdr:sp macro="" textlink="">
      <xdr:nvSpPr>
        <xdr:cNvPr id="643" name="楕円 642">
          <a:extLst>
            <a:ext uri="{FF2B5EF4-FFF2-40B4-BE49-F238E27FC236}">
              <a16:creationId xmlns:a16="http://schemas.microsoft.com/office/drawing/2014/main" id="{09658550-D959-409A-9D77-804A61EF8910}"/>
            </a:ext>
          </a:extLst>
        </xdr:cNvPr>
        <xdr:cNvSpPr/>
      </xdr:nvSpPr>
      <xdr:spPr>
        <a:xfrm>
          <a:off x="21272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52578</xdr:rowOff>
    </xdr:to>
    <xdr:cxnSp macro="">
      <xdr:nvCxnSpPr>
        <xdr:cNvPr id="644" name="直線コネクタ 643">
          <a:extLst>
            <a:ext uri="{FF2B5EF4-FFF2-40B4-BE49-F238E27FC236}">
              <a16:creationId xmlns:a16="http://schemas.microsoft.com/office/drawing/2014/main" id="{65D101E7-97E3-4BD7-B001-09437F7B8A4B}"/>
            </a:ext>
          </a:extLst>
        </xdr:cNvPr>
        <xdr:cNvCxnSpPr/>
      </xdr:nvCxnSpPr>
      <xdr:spPr>
        <a:xfrm flipV="1">
          <a:off x="21323300" y="1067562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xdr:rowOff>
    </xdr:from>
    <xdr:to>
      <xdr:col>107</xdr:col>
      <xdr:colOff>101600</xdr:colOff>
      <xdr:row>62</xdr:row>
      <xdr:rowOff>107950</xdr:rowOff>
    </xdr:to>
    <xdr:sp macro="" textlink="">
      <xdr:nvSpPr>
        <xdr:cNvPr id="645" name="楕円 644">
          <a:extLst>
            <a:ext uri="{FF2B5EF4-FFF2-40B4-BE49-F238E27FC236}">
              <a16:creationId xmlns:a16="http://schemas.microsoft.com/office/drawing/2014/main" id="{87BD570A-EAE4-49D2-8458-62110E56BE43}"/>
            </a:ext>
          </a:extLst>
        </xdr:cNvPr>
        <xdr:cNvSpPr/>
      </xdr:nvSpPr>
      <xdr:spPr>
        <a:xfrm>
          <a:off x="20383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52578</xdr:rowOff>
    </xdr:from>
    <xdr:to>
      <xdr:col>111</xdr:col>
      <xdr:colOff>177800</xdr:colOff>
      <xdr:row>62</xdr:row>
      <xdr:rowOff>57150</xdr:rowOff>
    </xdr:to>
    <xdr:cxnSp macro="">
      <xdr:nvCxnSpPr>
        <xdr:cNvPr id="646" name="直線コネクタ 645">
          <a:extLst>
            <a:ext uri="{FF2B5EF4-FFF2-40B4-BE49-F238E27FC236}">
              <a16:creationId xmlns:a16="http://schemas.microsoft.com/office/drawing/2014/main" id="{89C79EDD-4E02-461A-A264-572D6AE8D211}"/>
            </a:ext>
          </a:extLst>
        </xdr:cNvPr>
        <xdr:cNvCxnSpPr/>
      </xdr:nvCxnSpPr>
      <xdr:spPr>
        <a:xfrm flipV="1">
          <a:off x="20434300" y="106824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31496</xdr:rowOff>
    </xdr:from>
    <xdr:to>
      <xdr:col>102</xdr:col>
      <xdr:colOff>165100</xdr:colOff>
      <xdr:row>57</xdr:row>
      <xdr:rowOff>133096</xdr:rowOff>
    </xdr:to>
    <xdr:sp macro="" textlink="">
      <xdr:nvSpPr>
        <xdr:cNvPr id="647" name="楕円 646">
          <a:extLst>
            <a:ext uri="{FF2B5EF4-FFF2-40B4-BE49-F238E27FC236}">
              <a16:creationId xmlns:a16="http://schemas.microsoft.com/office/drawing/2014/main" id="{01752337-2DAA-491B-A0EB-646FEB537144}"/>
            </a:ext>
          </a:extLst>
        </xdr:cNvPr>
        <xdr:cNvSpPr/>
      </xdr:nvSpPr>
      <xdr:spPr>
        <a:xfrm>
          <a:off x="19494500" y="98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82296</xdr:rowOff>
    </xdr:from>
    <xdr:to>
      <xdr:col>107</xdr:col>
      <xdr:colOff>50800</xdr:colOff>
      <xdr:row>62</xdr:row>
      <xdr:rowOff>57150</xdr:rowOff>
    </xdr:to>
    <xdr:cxnSp macro="">
      <xdr:nvCxnSpPr>
        <xdr:cNvPr id="648" name="直線コネクタ 647">
          <a:extLst>
            <a:ext uri="{FF2B5EF4-FFF2-40B4-BE49-F238E27FC236}">
              <a16:creationId xmlns:a16="http://schemas.microsoft.com/office/drawing/2014/main" id="{09C236D6-5D21-4C2D-9367-25BF10CA9D81}"/>
            </a:ext>
          </a:extLst>
        </xdr:cNvPr>
        <xdr:cNvCxnSpPr/>
      </xdr:nvCxnSpPr>
      <xdr:spPr>
        <a:xfrm>
          <a:off x="19545300" y="9854946"/>
          <a:ext cx="889000" cy="83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131335</xdr:rowOff>
    </xdr:from>
    <xdr:ext cx="469744" cy="259045"/>
    <xdr:sp macro="" textlink="">
      <xdr:nvSpPr>
        <xdr:cNvPr id="649" name="n_1aveValue【保健センター・保健所】&#10;一人当たり面積">
          <a:extLst>
            <a:ext uri="{FF2B5EF4-FFF2-40B4-BE49-F238E27FC236}">
              <a16:creationId xmlns:a16="http://schemas.microsoft.com/office/drawing/2014/main" id="{383D7669-8539-44FF-99E0-90C6C28856C2}"/>
            </a:ext>
          </a:extLst>
        </xdr:cNvPr>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7891</xdr:rowOff>
    </xdr:from>
    <xdr:ext cx="469744" cy="259045"/>
    <xdr:sp macro="" textlink="">
      <xdr:nvSpPr>
        <xdr:cNvPr id="650" name="n_2aveValue【保健センター・保健所】&#10;一人当たり面積">
          <a:extLst>
            <a:ext uri="{FF2B5EF4-FFF2-40B4-BE49-F238E27FC236}">
              <a16:creationId xmlns:a16="http://schemas.microsoft.com/office/drawing/2014/main" id="{22F5D517-3076-491F-B31C-B279102B388A}"/>
            </a:ext>
          </a:extLst>
        </xdr:cNvPr>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124223</xdr:rowOff>
    </xdr:from>
    <xdr:ext cx="469744" cy="259045"/>
    <xdr:sp macro="" textlink="">
      <xdr:nvSpPr>
        <xdr:cNvPr id="651" name="n_3aveValue【保健センター・保健所】&#10;一人当たり面積">
          <a:extLst>
            <a:ext uri="{FF2B5EF4-FFF2-40B4-BE49-F238E27FC236}">
              <a16:creationId xmlns:a16="http://schemas.microsoft.com/office/drawing/2014/main" id="{341D7DDB-9405-448A-9CBD-3BD436C43AA5}"/>
            </a:ext>
          </a:extLst>
        </xdr:cNvPr>
        <xdr:cNvSpPr txBox="1"/>
      </xdr:nvSpPr>
      <xdr:spPr>
        <a:xfrm>
          <a:off x="1931042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94505</xdr:rowOff>
    </xdr:from>
    <xdr:ext cx="469744" cy="259045"/>
    <xdr:sp macro="" textlink="">
      <xdr:nvSpPr>
        <xdr:cNvPr id="652" name="n_1mainValue【保健センター・保健所】&#10;一人当たり面積">
          <a:extLst>
            <a:ext uri="{FF2B5EF4-FFF2-40B4-BE49-F238E27FC236}">
              <a16:creationId xmlns:a16="http://schemas.microsoft.com/office/drawing/2014/main" id="{1EA38830-FB46-4EDA-AF62-1E463D307A15}"/>
            </a:ext>
          </a:extLst>
        </xdr:cNvPr>
        <xdr:cNvSpPr txBox="1"/>
      </xdr:nvSpPr>
      <xdr:spPr>
        <a:xfrm>
          <a:off x="21075727" y="107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99077</xdr:rowOff>
    </xdr:from>
    <xdr:ext cx="469744" cy="259045"/>
    <xdr:sp macro="" textlink="">
      <xdr:nvSpPr>
        <xdr:cNvPr id="653" name="n_2mainValue【保健センター・保健所】&#10;一人当たり面積">
          <a:extLst>
            <a:ext uri="{FF2B5EF4-FFF2-40B4-BE49-F238E27FC236}">
              <a16:creationId xmlns:a16="http://schemas.microsoft.com/office/drawing/2014/main" id="{AD6F132D-2164-4CAF-BBF9-3DE32E6AEAA3}"/>
            </a:ext>
          </a:extLst>
        </xdr:cNvPr>
        <xdr:cNvSpPr txBox="1"/>
      </xdr:nvSpPr>
      <xdr:spPr>
        <a:xfrm>
          <a:off x="20199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149623</xdr:rowOff>
    </xdr:from>
    <xdr:ext cx="469744" cy="259045"/>
    <xdr:sp macro="" textlink="">
      <xdr:nvSpPr>
        <xdr:cNvPr id="654" name="n_3mainValue【保健センター・保健所】&#10;一人当たり面積">
          <a:extLst>
            <a:ext uri="{FF2B5EF4-FFF2-40B4-BE49-F238E27FC236}">
              <a16:creationId xmlns:a16="http://schemas.microsoft.com/office/drawing/2014/main" id="{9586705F-B7A1-427A-B8CF-2F68168FDC28}"/>
            </a:ext>
          </a:extLst>
        </xdr:cNvPr>
        <xdr:cNvSpPr txBox="1"/>
      </xdr:nvSpPr>
      <xdr:spPr>
        <a:xfrm>
          <a:off x="19310427" y="957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a:extLst>
            <a:ext uri="{FF2B5EF4-FFF2-40B4-BE49-F238E27FC236}">
              <a16:creationId xmlns:a16="http://schemas.microsoft.com/office/drawing/2014/main" id="{80716D80-CA8A-487A-90C3-FBFC420AC4A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a:extLst>
            <a:ext uri="{FF2B5EF4-FFF2-40B4-BE49-F238E27FC236}">
              <a16:creationId xmlns:a16="http://schemas.microsoft.com/office/drawing/2014/main" id="{B5342B84-01C3-43A0-A407-0E32A3AFD53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a:extLst>
            <a:ext uri="{FF2B5EF4-FFF2-40B4-BE49-F238E27FC236}">
              <a16:creationId xmlns:a16="http://schemas.microsoft.com/office/drawing/2014/main" id="{85B7042C-4A44-4E07-89BE-35427E73EFA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a:extLst>
            <a:ext uri="{FF2B5EF4-FFF2-40B4-BE49-F238E27FC236}">
              <a16:creationId xmlns:a16="http://schemas.microsoft.com/office/drawing/2014/main" id="{F98DC5F2-C30E-470F-B2C8-83FED9DA316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a:extLst>
            <a:ext uri="{FF2B5EF4-FFF2-40B4-BE49-F238E27FC236}">
              <a16:creationId xmlns:a16="http://schemas.microsoft.com/office/drawing/2014/main" id="{BF698618-8F9E-44AC-8028-470162732D9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a:extLst>
            <a:ext uri="{FF2B5EF4-FFF2-40B4-BE49-F238E27FC236}">
              <a16:creationId xmlns:a16="http://schemas.microsoft.com/office/drawing/2014/main" id="{1F79A681-9418-4595-84FE-4C28A8FA994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a:extLst>
            <a:ext uri="{FF2B5EF4-FFF2-40B4-BE49-F238E27FC236}">
              <a16:creationId xmlns:a16="http://schemas.microsoft.com/office/drawing/2014/main" id="{664EB373-E9B4-408F-ADD9-05087E2AA5B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a:extLst>
            <a:ext uri="{FF2B5EF4-FFF2-40B4-BE49-F238E27FC236}">
              <a16:creationId xmlns:a16="http://schemas.microsoft.com/office/drawing/2014/main" id="{1C35E3FC-E970-4E16-91AE-FC60ADCEF71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a:extLst>
            <a:ext uri="{FF2B5EF4-FFF2-40B4-BE49-F238E27FC236}">
              <a16:creationId xmlns:a16="http://schemas.microsoft.com/office/drawing/2014/main" id="{6256EF14-72BB-4225-BD1E-0CFAA68A806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a:extLst>
            <a:ext uri="{FF2B5EF4-FFF2-40B4-BE49-F238E27FC236}">
              <a16:creationId xmlns:a16="http://schemas.microsoft.com/office/drawing/2014/main" id="{9E57AFA5-4E40-404E-8A5F-C2CC1B0FBFC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5" name="直線コネクタ 664">
          <a:extLst>
            <a:ext uri="{FF2B5EF4-FFF2-40B4-BE49-F238E27FC236}">
              <a16:creationId xmlns:a16="http://schemas.microsoft.com/office/drawing/2014/main" id="{B5B524DA-DA89-4B1C-803B-8920E9D85BA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6" name="テキスト ボックス 665">
          <a:extLst>
            <a:ext uri="{FF2B5EF4-FFF2-40B4-BE49-F238E27FC236}">
              <a16:creationId xmlns:a16="http://schemas.microsoft.com/office/drawing/2014/main" id="{78649D13-1225-4F57-AC07-7472175F980A}"/>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7" name="直線コネクタ 666">
          <a:extLst>
            <a:ext uri="{FF2B5EF4-FFF2-40B4-BE49-F238E27FC236}">
              <a16:creationId xmlns:a16="http://schemas.microsoft.com/office/drawing/2014/main" id="{0A67F691-76BA-43E2-AA68-735CEAE46C1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8" name="テキスト ボックス 667">
          <a:extLst>
            <a:ext uri="{FF2B5EF4-FFF2-40B4-BE49-F238E27FC236}">
              <a16:creationId xmlns:a16="http://schemas.microsoft.com/office/drawing/2014/main" id="{8726B895-6F55-4292-BB8C-46E439F57A1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9" name="直線コネクタ 668">
          <a:extLst>
            <a:ext uri="{FF2B5EF4-FFF2-40B4-BE49-F238E27FC236}">
              <a16:creationId xmlns:a16="http://schemas.microsoft.com/office/drawing/2014/main" id="{A8AE6196-DBD1-42BF-BE53-4BE6518218E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0" name="テキスト ボックス 669">
          <a:extLst>
            <a:ext uri="{FF2B5EF4-FFF2-40B4-BE49-F238E27FC236}">
              <a16:creationId xmlns:a16="http://schemas.microsoft.com/office/drawing/2014/main" id="{BA01AB09-B98C-413E-9745-AD7C4E56915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1" name="直線コネクタ 670">
          <a:extLst>
            <a:ext uri="{FF2B5EF4-FFF2-40B4-BE49-F238E27FC236}">
              <a16:creationId xmlns:a16="http://schemas.microsoft.com/office/drawing/2014/main" id="{154030E7-6C77-4A62-93A3-B227D3D0BB7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2" name="テキスト ボックス 671">
          <a:extLst>
            <a:ext uri="{FF2B5EF4-FFF2-40B4-BE49-F238E27FC236}">
              <a16:creationId xmlns:a16="http://schemas.microsoft.com/office/drawing/2014/main" id="{15F7D41E-7F42-4B2D-9BBD-C9FB0002A24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3" name="直線コネクタ 672">
          <a:extLst>
            <a:ext uri="{FF2B5EF4-FFF2-40B4-BE49-F238E27FC236}">
              <a16:creationId xmlns:a16="http://schemas.microsoft.com/office/drawing/2014/main" id="{D3E3DCC9-5B30-489C-B1DE-93F116CF538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4" name="テキスト ボックス 673">
          <a:extLst>
            <a:ext uri="{FF2B5EF4-FFF2-40B4-BE49-F238E27FC236}">
              <a16:creationId xmlns:a16="http://schemas.microsoft.com/office/drawing/2014/main" id="{7E582124-6FBA-45D9-9AAB-595E47B725B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5" name="直線コネクタ 674">
          <a:extLst>
            <a:ext uri="{FF2B5EF4-FFF2-40B4-BE49-F238E27FC236}">
              <a16:creationId xmlns:a16="http://schemas.microsoft.com/office/drawing/2014/main" id="{C2FB7053-5997-4F2B-B6A4-A108EC0019C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6" name="テキスト ボックス 675">
          <a:extLst>
            <a:ext uri="{FF2B5EF4-FFF2-40B4-BE49-F238E27FC236}">
              <a16:creationId xmlns:a16="http://schemas.microsoft.com/office/drawing/2014/main" id="{42EE5B39-5972-47B5-B22F-1EF49E338C4E}"/>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7" name="直線コネクタ 676">
          <a:extLst>
            <a:ext uri="{FF2B5EF4-FFF2-40B4-BE49-F238E27FC236}">
              <a16:creationId xmlns:a16="http://schemas.microsoft.com/office/drawing/2014/main" id="{AC4ABE42-4807-445A-B5B2-B925EE8FF48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8" name="テキスト ボックス 677">
          <a:extLst>
            <a:ext uri="{FF2B5EF4-FFF2-40B4-BE49-F238E27FC236}">
              <a16:creationId xmlns:a16="http://schemas.microsoft.com/office/drawing/2014/main" id="{0AF99C14-05CF-4B07-9305-44AF7534A02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9" name="【消防施設】&#10;有形固定資産減価償却率グラフ枠">
          <a:extLst>
            <a:ext uri="{FF2B5EF4-FFF2-40B4-BE49-F238E27FC236}">
              <a16:creationId xmlns:a16="http://schemas.microsoft.com/office/drawing/2014/main" id="{0967A0A4-4E74-43CB-8626-8D958793F43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680" name="直線コネクタ 679">
          <a:extLst>
            <a:ext uri="{FF2B5EF4-FFF2-40B4-BE49-F238E27FC236}">
              <a16:creationId xmlns:a16="http://schemas.microsoft.com/office/drawing/2014/main" id="{09EF5394-8A12-4CFA-8262-DB1EC61AB8AD}"/>
            </a:ext>
          </a:extLst>
        </xdr:cNvPr>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681" name="【消防施設】&#10;有形固定資産減価償却率最小値テキスト">
          <a:extLst>
            <a:ext uri="{FF2B5EF4-FFF2-40B4-BE49-F238E27FC236}">
              <a16:creationId xmlns:a16="http://schemas.microsoft.com/office/drawing/2014/main" id="{53BFF5A5-BF24-4E38-94DB-247D0F761EF8}"/>
            </a:ext>
          </a:extLst>
        </xdr:cNvPr>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682" name="直線コネクタ 681">
          <a:extLst>
            <a:ext uri="{FF2B5EF4-FFF2-40B4-BE49-F238E27FC236}">
              <a16:creationId xmlns:a16="http://schemas.microsoft.com/office/drawing/2014/main" id="{0D82CEF5-7361-4EC1-B163-F42536BD9E1C}"/>
            </a:ext>
          </a:extLst>
        </xdr:cNvPr>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3" name="【消防施設】&#10;有形固定資産減価償却率最大値テキスト">
          <a:extLst>
            <a:ext uri="{FF2B5EF4-FFF2-40B4-BE49-F238E27FC236}">
              <a16:creationId xmlns:a16="http://schemas.microsoft.com/office/drawing/2014/main" id="{F97B7237-83A5-4C29-8041-DFEA92D4BF49}"/>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4" name="直線コネクタ 683">
          <a:extLst>
            <a:ext uri="{FF2B5EF4-FFF2-40B4-BE49-F238E27FC236}">
              <a16:creationId xmlns:a16="http://schemas.microsoft.com/office/drawing/2014/main" id="{32A124A1-1D0F-4198-8C04-E9706B61DE1D}"/>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40839</xdr:rowOff>
    </xdr:from>
    <xdr:ext cx="405111" cy="259045"/>
    <xdr:sp macro="" textlink="">
      <xdr:nvSpPr>
        <xdr:cNvPr id="685" name="【消防施設】&#10;有形固定資産減価償却率平均値テキスト">
          <a:extLst>
            <a:ext uri="{FF2B5EF4-FFF2-40B4-BE49-F238E27FC236}">
              <a16:creationId xmlns:a16="http://schemas.microsoft.com/office/drawing/2014/main" id="{8258828A-C39E-4A5F-9E20-72D1A8B5DF69}"/>
            </a:ext>
          </a:extLst>
        </xdr:cNvPr>
        <xdr:cNvSpPr txBox="1"/>
      </xdr:nvSpPr>
      <xdr:spPr>
        <a:xfrm>
          <a:off x="16357600" y="13756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686" name="フローチャート: 判断 685">
          <a:extLst>
            <a:ext uri="{FF2B5EF4-FFF2-40B4-BE49-F238E27FC236}">
              <a16:creationId xmlns:a16="http://schemas.microsoft.com/office/drawing/2014/main" id="{7848BC5F-F1E3-44A2-B6DE-6A8DBE62017D}"/>
            </a:ext>
          </a:extLst>
        </xdr:cNvPr>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687" name="フローチャート: 判断 686">
          <a:extLst>
            <a:ext uri="{FF2B5EF4-FFF2-40B4-BE49-F238E27FC236}">
              <a16:creationId xmlns:a16="http://schemas.microsoft.com/office/drawing/2014/main" id="{D7047977-56CF-457E-9491-66AAF725FD56}"/>
            </a:ext>
          </a:extLst>
        </xdr:cNvPr>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34652</xdr:rowOff>
    </xdr:from>
    <xdr:to>
      <xdr:col>76</xdr:col>
      <xdr:colOff>165100</xdr:colOff>
      <xdr:row>81</xdr:row>
      <xdr:rowOff>136252</xdr:rowOff>
    </xdr:to>
    <xdr:sp macro="" textlink="">
      <xdr:nvSpPr>
        <xdr:cNvPr id="688" name="フローチャート: 判断 687">
          <a:extLst>
            <a:ext uri="{FF2B5EF4-FFF2-40B4-BE49-F238E27FC236}">
              <a16:creationId xmlns:a16="http://schemas.microsoft.com/office/drawing/2014/main" id="{8C6E68A6-4623-4825-8C39-966BFF427F1C}"/>
            </a:ext>
          </a:extLst>
        </xdr:cNvPr>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8527</xdr:rowOff>
    </xdr:from>
    <xdr:to>
      <xdr:col>72</xdr:col>
      <xdr:colOff>38100</xdr:colOff>
      <xdr:row>81</xdr:row>
      <xdr:rowOff>110127</xdr:rowOff>
    </xdr:to>
    <xdr:sp macro="" textlink="">
      <xdr:nvSpPr>
        <xdr:cNvPr id="689" name="フローチャート: 判断 688">
          <a:extLst>
            <a:ext uri="{FF2B5EF4-FFF2-40B4-BE49-F238E27FC236}">
              <a16:creationId xmlns:a16="http://schemas.microsoft.com/office/drawing/2014/main" id="{839CC522-A228-4A05-B97D-7F55E210B6EB}"/>
            </a:ext>
          </a:extLst>
        </xdr:cNvPr>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7BE248D4-4D8F-4234-8E9A-017BA734EE8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2B1B5B2F-E306-478C-A6D5-8C329DE2B71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EC003848-1371-415A-9894-941DFE8C540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8D34A0D8-9ABA-44FE-AF6B-1504304DECC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38F0651C-21BB-40CF-A779-E12B0534202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28121</xdr:rowOff>
    </xdr:from>
    <xdr:to>
      <xdr:col>76</xdr:col>
      <xdr:colOff>165100</xdr:colOff>
      <xdr:row>77</xdr:row>
      <xdr:rowOff>129721</xdr:rowOff>
    </xdr:to>
    <xdr:sp macro="" textlink="">
      <xdr:nvSpPr>
        <xdr:cNvPr id="695" name="楕円 694">
          <a:extLst>
            <a:ext uri="{FF2B5EF4-FFF2-40B4-BE49-F238E27FC236}">
              <a16:creationId xmlns:a16="http://schemas.microsoft.com/office/drawing/2014/main" id="{BF504936-DED3-43DF-896F-CF3A657A1A3B}"/>
            </a:ext>
          </a:extLst>
        </xdr:cNvPr>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33582</xdr:rowOff>
    </xdr:from>
    <xdr:ext cx="405111" cy="259045"/>
    <xdr:sp macro="" textlink="">
      <xdr:nvSpPr>
        <xdr:cNvPr id="696" name="n_1aveValue【消防施設】&#10;有形固定資産減価償却率">
          <a:extLst>
            <a:ext uri="{FF2B5EF4-FFF2-40B4-BE49-F238E27FC236}">
              <a16:creationId xmlns:a16="http://schemas.microsoft.com/office/drawing/2014/main" id="{09AA8328-C774-4F32-BD5F-9151BD7DD1F7}"/>
            </a:ext>
          </a:extLst>
        </xdr:cNvPr>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127379</xdr:rowOff>
    </xdr:from>
    <xdr:ext cx="405111" cy="259045"/>
    <xdr:sp macro="" textlink="">
      <xdr:nvSpPr>
        <xdr:cNvPr id="697" name="n_2aveValue【消防施設】&#10;有形固定資産減価償却率">
          <a:extLst>
            <a:ext uri="{FF2B5EF4-FFF2-40B4-BE49-F238E27FC236}">
              <a16:creationId xmlns:a16="http://schemas.microsoft.com/office/drawing/2014/main" id="{2066786F-34BF-449D-B57A-C8F25EE03855}"/>
            </a:ext>
          </a:extLst>
        </xdr:cNvPr>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126654</xdr:rowOff>
    </xdr:from>
    <xdr:ext cx="405111" cy="259045"/>
    <xdr:sp macro="" textlink="">
      <xdr:nvSpPr>
        <xdr:cNvPr id="698" name="n_3aveValue【消防施設】&#10;有形固定資産減価償却率">
          <a:extLst>
            <a:ext uri="{FF2B5EF4-FFF2-40B4-BE49-F238E27FC236}">
              <a16:creationId xmlns:a16="http://schemas.microsoft.com/office/drawing/2014/main" id="{EA32F1A6-8FA7-4D0B-8C3B-511E1CC6808F}"/>
            </a:ext>
          </a:extLst>
        </xdr:cNvPr>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699" name="n_2mainValue【消防施設】&#10;有形固定資産減価償却率">
          <a:extLst>
            <a:ext uri="{FF2B5EF4-FFF2-40B4-BE49-F238E27FC236}">
              <a16:creationId xmlns:a16="http://schemas.microsoft.com/office/drawing/2014/main" id="{47F47A8B-03AC-4925-8F9E-E9D58CB5487A}"/>
            </a:ext>
          </a:extLst>
        </xdr:cNvPr>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0" name="正方形/長方形 699">
          <a:extLst>
            <a:ext uri="{FF2B5EF4-FFF2-40B4-BE49-F238E27FC236}">
              <a16:creationId xmlns:a16="http://schemas.microsoft.com/office/drawing/2014/main" id="{D91EBB4B-1588-4C0D-B11A-D20EC588BB0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1" name="正方形/長方形 700">
          <a:extLst>
            <a:ext uri="{FF2B5EF4-FFF2-40B4-BE49-F238E27FC236}">
              <a16:creationId xmlns:a16="http://schemas.microsoft.com/office/drawing/2014/main" id="{13695DF6-921F-47D9-B57F-00D57B31292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2" name="正方形/長方形 701">
          <a:extLst>
            <a:ext uri="{FF2B5EF4-FFF2-40B4-BE49-F238E27FC236}">
              <a16:creationId xmlns:a16="http://schemas.microsoft.com/office/drawing/2014/main" id="{ABF34231-68C0-4626-B5C2-A23FC8FE31E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3" name="正方形/長方形 702">
          <a:extLst>
            <a:ext uri="{FF2B5EF4-FFF2-40B4-BE49-F238E27FC236}">
              <a16:creationId xmlns:a16="http://schemas.microsoft.com/office/drawing/2014/main" id="{1EECDDA0-276E-47C0-8BF8-E4115509A42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4" name="正方形/長方形 703">
          <a:extLst>
            <a:ext uri="{FF2B5EF4-FFF2-40B4-BE49-F238E27FC236}">
              <a16:creationId xmlns:a16="http://schemas.microsoft.com/office/drawing/2014/main" id="{3617139C-D98D-4761-A7B8-E0389C4135F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5" name="正方形/長方形 704">
          <a:extLst>
            <a:ext uri="{FF2B5EF4-FFF2-40B4-BE49-F238E27FC236}">
              <a16:creationId xmlns:a16="http://schemas.microsoft.com/office/drawing/2014/main" id="{4AD674DB-2C29-4712-88A1-F787505A9AC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6" name="正方形/長方形 705">
          <a:extLst>
            <a:ext uri="{FF2B5EF4-FFF2-40B4-BE49-F238E27FC236}">
              <a16:creationId xmlns:a16="http://schemas.microsoft.com/office/drawing/2014/main" id="{8592DF30-11A1-40DC-9CBC-DE672A61B4D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7" name="正方形/長方形 706">
          <a:extLst>
            <a:ext uri="{FF2B5EF4-FFF2-40B4-BE49-F238E27FC236}">
              <a16:creationId xmlns:a16="http://schemas.microsoft.com/office/drawing/2014/main" id="{C2410304-46F9-4BC0-8CC9-934E211DB63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8" name="テキスト ボックス 707">
          <a:extLst>
            <a:ext uri="{FF2B5EF4-FFF2-40B4-BE49-F238E27FC236}">
              <a16:creationId xmlns:a16="http://schemas.microsoft.com/office/drawing/2014/main" id="{95A7F5D4-E871-4C3D-9A88-5063D947174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9" name="直線コネクタ 708">
          <a:extLst>
            <a:ext uri="{FF2B5EF4-FFF2-40B4-BE49-F238E27FC236}">
              <a16:creationId xmlns:a16="http://schemas.microsoft.com/office/drawing/2014/main" id="{44F9E9C6-7E6D-430C-AC14-12E34447E83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0" name="直線コネクタ 709">
          <a:extLst>
            <a:ext uri="{FF2B5EF4-FFF2-40B4-BE49-F238E27FC236}">
              <a16:creationId xmlns:a16="http://schemas.microsoft.com/office/drawing/2014/main" id="{6D8C5D0E-8F7F-415B-B2FA-9E0E38003FC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1" name="テキスト ボックス 710">
          <a:extLst>
            <a:ext uri="{FF2B5EF4-FFF2-40B4-BE49-F238E27FC236}">
              <a16:creationId xmlns:a16="http://schemas.microsoft.com/office/drawing/2014/main" id="{17461A0B-07F5-4A31-A4D0-BF4F2BDCFBC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2" name="直線コネクタ 711">
          <a:extLst>
            <a:ext uri="{FF2B5EF4-FFF2-40B4-BE49-F238E27FC236}">
              <a16:creationId xmlns:a16="http://schemas.microsoft.com/office/drawing/2014/main" id="{F0C3F849-3865-4FCC-BEA6-3AE1836A83B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3" name="テキスト ボックス 712">
          <a:extLst>
            <a:ext uri="{FF2B5EF4-FFF2-40B4-BE49-F238E27FC236}">
              <a16:creationId xmlns:a16="http://schemas.microsoft.com/office/drawing/2014/main" id="{E749AEAD-5EE8-40A8-AA63-18FFA3F0A01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4" name="直線コネクタ 713">
          <a:extLst>
            <a:ext uri="{FF2B5EF4-FFF2-40B4-BE49-F238E27FC236}">
              <a16:creationId xmlns:a16="http://schemas.microsoft.com/office/drawing/2014/main" id="{D8B2A6AB-6414-426E-BFE0-E72EC535DB4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5" name="テキスト ボックス 714">
          <a:extLst>
            <a:ext uri="{FF2B5EF4-FFF2-40B4-BE49-F238E27FC236}">
              <a16:creationId xmlns:a16="http://schemas.microsoft.com/office/drawing/2014/main" id="{9475AE95-D817-4872-8346-2472C1ED4EF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6" name="直線コネクタ 715">
          <a:extLst>
            <a:ext uri="{FF2B5EF4-FFF2-40B4-BE49-F238E27FC236}">
              <a16:creationId xmlns:a16="http://schemas.microsoft.com/office/drawing/2014/main" id="{F1D8B261-E786-4501-BD07-B4A0400A44F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7" name="テキスト ボックス 716">
          <a:extLst>
            <a:ext uri="{FF2B5EF4-FFF2-40B4-BE49-F238E27FC236}">
              <a16:creationId xmlns:a16="http://schemas.microsoft.com/office/drawing/2014/main" id="{3459E70E-445F-4B09-80C3-3CD58242FA0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8" name="直線コネクタ 717">
          <a:extLst>
            <a:ext uri="{FF2B5EF4-FFF2-40B4-BE49-F238E27FC236}">
              <a16:creationId xmlns:a16="http://schemas.microsoft.com/office/drawing/2014/main" id="{BF2ED770-6C3B-44E1-9B9A-FBAB2735496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9" name="テキスト ボックス 718">
          <a:extLst>
            <a:ext uri="{FF2B5EF4-FFF2-40B4-BE49-F238E27FC236}">
              <a16:creationId xmlns:a16="http://schemas.microsoft.com/office/drawing/2014/main" id="{74645B18-BE30-4D0A-A082-10F2E0891C8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0" name="直線コネクタ 719">
          <a:extLst>
            <a:ext uri="{FF2B5EF4-FFF2-40B4-BE49-F238E27FC236}">
              <a16:creationId xmlns:a16="http://schemas.microsoft.com/office/drawing/2014/main" id="{027455E3-CF94-44DB-B58E-F960E7C7CFE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1" name="テキスト ボックス 720">
          <a:extLst>
            <a:ext uri="{FF2B5EF4-FFF2-40B4-BE49-F238E27FC236}">
              <a16:creationId xmlns:a16="http://schemas.microsoft.com/office/drawing/2014/main" id="{9FBC7BF7-B313-45C9-8111-60566340407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2" name="【消防施設】&#10;一人当たり面積グラフ枠">
          <a:extLst>
            <a:ext uri="{FF2B5EF4-FFF2-40B4-BE49-F238E27FC236}">
              <a16:creationId xmlns:a16="http://schemas.microsoft.com/office/drawing/2014/main" id="{0B6FF5F1-60B7-48DE-91EE-264EE2DFF6D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723" name="直線コネクタ 722">
          <a:extLst>
            <a:ext uri="{FF2B5EF4-FFF2-40B4-BE49-F238E27FC236}">
              <a16:creationId xmlns:a16="http://schemas.microsoft.com/office/drawing/2014/main" id="{22A8FC22-A887-45B7-BCBA-9D2CE48C5A66}"/>
            </a:ext>
          </a:extLst>
        </xdr:cNvPr>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24" name="【消防施設】&#10;一人当たり面積最小値テキスト">
          <a:extLst>
            <a:ext uri="{FF2B5EF4-FFF2-40B4-BE49-F238E27FC236}">
              <a16:creationId xmlns:a16="http://schemas.microsoft.com/office/drawing/2014/main" id="{920D4997-FFBE-4653-A213-8169D6DB1927}"/>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25" name="直線コネクタ 724">
          <a:extLst>
            <a:ext uri="{FF2B5EF4-FFF2-40B4-BE49-F238E27FC236}">
              <a16:creationId xmlns:a16="http://schemas.microsoft.com/office/drawing/2014/main" id="{D1DF48EB-A32D-465E-8362-87499AE5AA8D}"/>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726" name="【消防施設】&#10;一人当たり面積最大値テキスト">
          <a:extLst>
            <a:ext uri="{FF2B5EF4-FFF2-40B4-BE49-F238E27FC236}">
              <a16:creationId xmlns:a16="http://schemas.microsoft.com/office/drawing/2014/main" id="{572ADE85-094D-4CDE-9BEC-4438B5BDC230}"/>
            </a:ext>
          </a:extLst>
        </xdr:cNvPr>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727" name="直線コネクタ 726">
          <a:extLst>
            <a:ext uri="{FF2B5EF4-FFF2-40B4-BE49-F238E27FC236}">
              <a16:creationId xmlns:a16="http://schemas.microsoft.com/office/drawing/2014/main" id="{F9AA315B-0D97-4FCE-AD3C-7A3DEAC09057}"/>
            </a:ext>
          </a:extLst>
        </xdr:cNvPr>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133366</xdr:rowOff>
    </xdr:from>
    <xdr:ext cx="469744" cy="259045"/>
    <xdr:sp macro="" textlink="">
      <xdr:nvSpPr>
        <xdr:cNvPr id="728" name="【消防施設】&#10;一人当たり面積平均値テキスト">
          <a:extLst>
            <a:ext uri="{FF2B5EF4-FFF2-40B4-BE49-F238E27FC236}">
              <a16:creationId xmlns:a16="http://schemas.microsoft.com/office/drawing/2014/main" id="{C77F57E0-302D-49A6-9F6D-2E77A4A978DE}"/>
            </a:ext>
          </a:extLst>
        </xdr:cNvPr>
        <xdr:cNvSpPr txBox="1"/>
      </xdr:nvSpPr>
      <xdr:spPr>
        <a:xfrm>
          <a:off x="22199600" y="14363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729" name="フローチャート: 判断 728">
          <a:extLst>
            <a:ext uri="{FF2B5EF4-FFF2-40B4-BE49-F238E27FC236}">
              <a16:creationId xmlns:a16="http://schemas.microsoft.com/office/drawing/2014/main" id="{F8FD380B-CCD7-4CC4-BDA0-362FAE8CEF34}"/>
            </a:ext>
          </a:extLst>
        </xdr:cNvPr>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30" name="フローチャート: 判断 729">
          <a:extLst>
            <a:ext uri="{FF2B5EF4-FFF2-40B4-BE49-F238E27FC236}">
              <a16:creationId xmlns:a16="http://schemas.microsoft.com/office/drawing/2014/main" id="{0CAE4860-3422-4C16-9E76-3C5A8D84170F}"/>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636</xdr:rowOff>
    </xdr:from>
    <xdr:to>
      <xdr:col>107</xdr:col>
      <xdr:colOff>101600</xdr:colOff>
      <xdr:row>84</xdr:row>
      <xdr:rowOff>102236</xdr:rowOff>
    </xdr:to>
    <xdr:sp macro="" textlink="">
      <xdr:nvSpPr>
        <xdr:cNvPr id="731" name="フローチャート: 判断 730">
          <a:extLst>
            <a:ext uri="{FF2B5EF4-FFF2-40B4-BE49-F238E27FC236}">
              <a16:creationId xmlns:a16="http://schemas.microsoft.com/office/drawing/2014/main" id="{E05AAE12-A63A-4050-95AE-7D4B8055F7E9}"/>
            </a:ext>
          </a:extLst>
        </xdr:cNvPr>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38736</xdr:rowOff>
    </xdr:from>
    <xdr:to>
      <xdr:col>102</xdr:col>
      <xdr:colOff>165100</xdr:colOff>
      <xdr:row>84</xdr:row>
      <xdr:rowOff>140336</xdr:rowOff>
    </xdr:to>
    <xdr:sp macro="" textlink="">
      <xdr:nvSpPr>
        <xdr:cNvPr id="732" name="フローチャート: 判断 731">
          <a:extLst>
            <a:ext uri="{FF2B5EF4-FFF2-40B4-BE49-F238E27FC236}">
              <a16:creationId xmlns:a16="http://schemas.microsoft.com/office/drawing/2014/main" id="{4536CDA0-2C30-469C-8CFB-A6AD166332E2}"/>
            </a:ext>
          </a:extLst>
        </xdr:cNvPr>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29CF360F-41E8-408A-B456-9BF8A66AEA2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6439D011-8756-4982-92B1-54387F8DBC0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0501A5FD-A96D-40B2-9A65-109019879E7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551BF2C9-1380-4E31-8305-CA51B709C74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1C019A24-ADA7-4B10-B54C-C0BFBF3B43B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36830</xdr:rowOff>
    </xdr:from>
    <xdr:to>
      <xdr:col>107</xdr:col>
      <xdr:colOff>101600</xdr:colOff>
      <xdr:row>85</xdr:row>
      <xdr:rowOff>138430</xdr:rowOff>
    </xdr:to>
    <xdr:sp macro="" textlink="">
      <xdr:nvSpPr>
        <xdr:cNvPr id="738" name="楕円 737">
          <a:extLst>
            <a:ext uri="{FF2B5EF4-FFF2-40B4-BE49-F238E27FC236}">
              <a16:creationId xmlns:a16="http://schemas.microsoft.com/office/drawing/2014/main" id="{55DB743B-F10C-4C3E-8817-CA5C05D4E91F}"/>
            </a:ext>
          </a:extLst>
        </xdr:cNvPr>
        <xdr:cNvSpPr/>
      </xdr:nvSpPr>
      <xdr:spPr>
        <a:xfrm>
          <a:off x="20383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739" name="n_1aveValue【消防施設】&#10;一人当たり面積">
          <a:extLst>
            <a:ext uri="{FF2B5EF4-FFF2-40B4-BE49-F238E27FC236}">
              <a16:creationId xmlns:a16="http://schemas.microsoft.com/office/drawing/2014/main" id="{D1B48FD6-EBE3-4DBB-9B13-B1A4D162192C}"/>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118763</xdr:rowOff>
    </xdr:from>
    <xdr:ext cx="469744" cy="259045"/>
    <xdr:sp macro="" textlink="">
      <xdr:nvSpPr>
        <xdr:cNvPr id="740" name="n_2aveValue【消防施設】&#10;一人当たり面積">
          <a:extLst>
            <a:ext uri="{FF2B5EF4-FFF2-40B4-BE49-F238E27FC236}">
              <a16:creationId xmlns:a16="http://schemas.microsoft.com/office/drawing/2014/main" id="{E60B7295-5EBE-464F-8AD5-0767B5981483}"/>
            </a:ext>
          </a:extLst>
        </xdr:cNvPr>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156863</xdr:rowOff>
    </xdr:from>
    <xdr:ext cx="469744" cy="259045"/>
    <xdr:sp macro="" textlink="">
      <xdr:nvSpPr>
        <xdr:cNvPr id="741" name="n_3aveValue【消防施設】&#10;一人当たり面積">
          <a:extLst>
            <a:ext uri="{FF2B5EF4-FFF2-40B4-BE49-F238E27FC236}">
              <a16:creationId xmlns:a16="http://schemas.microsoft.com/office/drawing/2014/main" id="{58675876-3719-4663-912F-635ACE21863A}"/>
            </a:ext>
          </a:extLst>
        </xdr:cNvPr>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129557</xdr:rowOff>
    </xdr:from>
    <xdr:ext cx="469744" cy="259045"/>
    <xdr:sp macro="" textlink="">
      <xdr:nvSpPr>
        <xdr:cNvPr id="742" name="n_2mainValue【消防施設】&#10;一人当たり面積">
          <a:extLst>
            <a:ext uri="{FF2B5EF4-FFF2-40B4-BE49-F238E27FC236}">
              <a16:creationId xmlns:a16="http://schemas.microsoft.com/office/drawing/2014/main" id="{325BAABD-CA3E-43E2-878C-21F551A8B2D7}"/>
            </a:ext>
          </a:extLst>
        </xdr:cNvPr>
        <xdr:cNvSpPr txBox="1"/>
      </xdr:nvSpPr>
      <xdr:spPr>
        <a:xfrm>
          <a:off x="20199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5F7FD2C3-AF25-4A5F-8E92-0F2AC168320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4B887C66-DD3B-4A3A-85E8-B2C06C70CEC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350E8F0E-9551-43F7-800B-E05DD297757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3065146A-C1B0-402F-9817-82C6B504D78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4FCACE4C-B9AC-4AFC-AACE-7258371D362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FF0DB203-EA89-4AF0-A8AA-76C29259263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C92387B3-CC5B-4A2A-B4E9-BF777EE4242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9B05ABCB-5137-4356-BEFF-62F71978EBF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327ACD45-D2AC-4E72-8342-43099ABF9FA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2515C8B0-1DE1-4AAC-94EA-0B3492B5173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1164CE1E-C2D0-4E05-8D65-6368C1BFB0A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54" name="テキスト ボックス 753">
          <a:extLst>
            <a:ext uri="{FF2B5EF4-FFF2-40B4-BE49-F238E27FC236}">
              <a16:creationId xmlns:a16="http://schemas.microsoft.com/office/drawing/2014/main" id="{71CA62C4-1710-45B2-BBFF-09589AE3AA8F}"/>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17CC1E5D-2666-47E9-AA7C-E529D10ACFC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273FF596-6912-4A9A-8E2A-20041B18EB6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DA5D1A5D-F111-47F8-923B-E736D8116D6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EAAC6FCB-7821-4521-8ADB-1BBAAA59AD4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AAC8C1B6-3BD1-405F-810A-B314A06FE69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63D0C2F9-9DF7-4B46-A6F3-3BE93B2C819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224FF512-B755-4A9C-90E7-5B0B38F89DF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62" name="テキスト ボックス 761">
          <a:extLst>
            <a:ext uri="{FF2B5EF4-FFF2-40B4-BE49-F238E27FC236}">
              <a16:creationId xmlns:a16="http://schemas.microsoft.com/office/drawing/2014/main" id="{3DAFDCB7-71D3-49CD-B0F7-9AF096BB9A8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E5796961-7C3D-4F84-B7D1-68AA2676693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64" name="テキスト ボックス 763">
          <a:extLst>
            <a:ext uri="{FF2B5EF4-FFF2-40B4-BE49-F238E27FC236}">
              <a16:creationId xmlns:a16="http://schemas.microsoft.com/office/drawing/2014/main" id="{D05C01D7-EE51-49DD-8145-D78CD4FB307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E5BFFB21-7D4F-4AE9-9B4B-D59E635BA4F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66" name="直線コネクタ 765">
          <a:extLst>
            <a:ext uri="{FF2B5EF4-FFF2-40B4-BE49-F238E27FC236}">
              <a16:creationId xmlns:a16="http://schemas.microsoft.com/office/drawing/2014/main" id="{6F0B29A8-C61E-4AF2-A4B7-20F37BFC18C7}"/>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67" name="【庁舎】&#10;有形固定資産減価償却率最小値テキスト">
          <a:extLst>
            <a:ext uri="{FF2B5EF4-FFF2-40B4-BE49-F238E27FC236}">
              <a16:creationId xmlns:a16="http://schemas.microsoft.com/office/drawing/2014/main" id="{47694F6A-71CD-464E-8B56-ED8401D5CE3E}"/>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id="{2446E18A-C3CC-4FEF-99CD-6D7C9C7186BE}"/>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69" name="【庁舎】&#10;有形固定資産減価償却率最大値テキスト">
          <a:extLst>
            <a:ext uri="{FF2B5EF4-FFF2-40B4-BE49-F238E27FC236}">
              <a16:creationId xmlns:a16="http://schemas.microsoft.com/office/drawing/2014/main" id="{51557D48-CC3A-46A0-AD1C-D4C0FA68A1BF}"/>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70" name="直線コネクタ 769">
          <a:extLst>
            <a:ext uri="{FF2B5EF4-FFF2-40B4-BE49-F238E27FC236}">
              <a16:creationId xmlns:a16="http://schemas.microsoft.com/office/drawing/2014/main" id="{9DAAED29-0C23-4A80-98CF-C487BB2FDB78}"/>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771" name="【庁舎】&#10;有形固定資産減価償却率平均値テキスト">
          <a:extLst>
            <a:ext uri="{FF2B5EF4-FFF2-40B4-BE49-F238E27FC236}">
              <a16:creationId xmlns:a16="http://schemas.microsoft.com/office/drawing/2014/main" id="{8175F50B-5E67-4733-BF0C-5B4EC7067CC5}"/>
            </a:ext>
          </a:extLst>
        </xdr:cNvPr>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772" name="フローチャート: 判断 771">
          <a:extLst>
            <a:ext uri="{FF2B5EF4-FFF2-40B4-BE49-F238E27FC236}">
              <a16:creationId xmlns:a16="http://schemas.microsoft.com/office/drawing/2014/main" id="{4DAEFEC6-F7AB-497E-A9EF-A0C2D9E726F9}"/>
            </a:ext>
          </a:extLst>
        </xdr:cNvPr>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773" name="フローチャート: 判断 772">
          <a:extLst>
            <a:ext uri="{FF2B5EF4-FFF2-40B4-BE49-F238E27FC236}">
              <a16:creationId xmlns:a16="http://schemas.microsoft.com/office/drawing/2014/main" id="{D34400A2-68FA-4695-BC0A-6B3FC92637F8}"/>
            </a:ext>
          </a:extLst>
        </xdr:cNvPr>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774" name="フローチャート: 判断 773">
          <a:extLst>
            <a:ext uri="{FF2B5EF4-FFF2-40B4-BE49-F238E27FC236}">
              <a16:creationId xmlns:a16="http://schemas.microsoft.com/office/drawing/2014/main" id="{BB194129-1DCA-462E-B57E-01C12DB97E4B}"/>
            </a:ext>
          </a:extLst>
        </xdr:cNvPr>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775" name="フローチャート: 判断 774">
          <a:extLst>
            <a:ext uri="{FF2B5EF4-FFF2-40B4-BE49-F238E27FC236}">
              <a16:creationId xmlns:a16="http://schemas.microsoft.com/office/drawing/2014/main" id="{0DA4903D-8B2E-4971-869C-52B853868936}"/>
            </a:ext>
          </a:extLst>
        </xdr:cNvPr>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156FC024-F310-4E0F-99D8-34249A42281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2E1CB15E-EC52-4DF5-AED9-CC98E25733B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F16BE790-0E80-4977-A9BE-DE6F24A782E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63C73D11-4CA0-4D8A-9BD6-300ACA5928E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7A5A46B5-EECD-46D1-BC3B-9CC60C3B0FE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31750</xdr:rowOff>
    </xdr:from>
    <xdr:to>
      <xdr:col>85</xdr:col>
      <xdr:colOff>177800</xdr:colOff>
      <xdr:row>103</xdr:row>
      <xdr:rowOff>133350</xdr:rowOff>
    </xdr:to>
    <xdr:sp macro="" textlink="">
      <xdr:nvSpPr>
        <xdr:cNvPr id="781" name="楕円 780">
          <a:extLst>
            <a:ext uri="{FF2B5EF4-FFF2-40B4-BE49-F238E27FC236}">
              <a16:creationId xmlns:a16="http://schemas.microsoft.com/office/drawing/2014/main" id="{DC2D4378-27AD-42B5-B471-34AF3B4CCD45}"/>
            </a:ext>
          </a:extLst>
        </xdr:cNvPr>
        <xdr:cNvSpPr/>
      </xdr:nvSpPr>
      <xdr:spPr>
        <a:xfrm>
          <a:off x="16268700" y="1769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54627</xdr:rowOff>
    </xdr:from>
    <xdr:ext cx="405111" cy="259045"/>
    <xdr:sp macro="" textlink="">
      <xdr:nvSpPr>
        <xdr:cNvPr id="782" name="【庁舎】&#10;有形固定資産減価償却率該当値テキスト">
          <a:extLst>
            <a:ext uri="{FF2B5EF4-FFF2-40B4-BE49-F238E27FC236}">
              <a16:creationId xmlns:a16="http://schemas.microsoft.com/office/drawing/2014/main" id="{7E26A3F9-158C-4487-8F29-623711A55001}"/>
            </a:ext>
          </a:extLst>
        </xdr:cNvPr>
        <xdr:cNvSpPr txBox="1"/>
      </xdr:nvSpPr>
      <xdr:spPr>
        <a:xfrm>
          <a:off x="16357600" y="1754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57150</xdr:rowOff>
    </xdr:from>
    <xdr:to>
      <xdr:col>81</xdr:col>
      <xdr:colOff>101600</xdr:colOff>
      <xdr:row>103</xdr:row>
      <xdr:rowOff>158750</xdr:rowOff>
    </xdr:to>
    <xdr:sp macro="" textlink="">
      <xdr:nvSpPr>
        <xdr:cNvPr id="783" name="楕円 782">
          <a:extLst>
            <a:ext uri="{FF2B5EF4-FFF2-40B4-BE49-F238E27FC236}">
              <a16:creationId xmlns:a16="http://schemas.microsoft.com/office/drawing/2014/main" id="{2E78B24F-6E0E-4887-B1DC-48FFBAE85D70}"/>
            </a:ext>
          </a:extLst>
        </xdr:cNvPr>
        <xdr:cNvSpPr/>
      </xdr:nvSpPr>
      <xdr:spPr>
        <a:xfrm>
          <a:off x="15430500" y="1771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82550</xdr:rowOff>
    </xdr:from>
    <xdr:to>
      <xdr:col>85</xdr:col>
      <xdr:colOff>127000</xdr:colOff>
      <xdr:row>103</xdr:row>
      <xdr:rowOff>107950</xdr:rowOff>
    </xdr:to>
    <xdr:cxnSp macro="">
      <xdr:nvCxnSpPr>
        <xdr:cNvPr id="784" name="直線コネクタ 783">
          <a:extLst>
            <a:ext uri="{FF2B5EF4-FFF2-40B4-BE49-F238E27FC236}">
              <a16:creationId xmlns:a16="http://schemas.microsoft.com/office/drawing/2014/main" id="{5172C406-EF18-4ED4-A837-A16E667BE945}"/>
            </a:ext>
          </a:extLst>
        </xdr:cNvPr>
        <xdr:cNvCxnSpPr/>
      </xdr:nvCxnSpPr>
      <xdr:spPr>
        <a:xfrm flipV="1">
          <a:off x="15481300" y="17741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73661</xdr:rowOff>
    </xdr:from>
    <xdr:to>
      <xdr:col>76</xdr:col>
      <xdr:colOff>165100</xdr:colOff>
      <xdr:row>104</xdr:row>
      <xdr:rowOff>3811</xdr:rowOff>
    </xdr:to>
    <xdr:sp macro="" textlink="">
      <xdr:nvSpPr>
        <xdr:cNvPr id="785" name="楕円 784">
          <a:extLst>
            <a:ext uri="{FF2B5EF4-FFF2-40B4-BE49-F238E27FC236}">
              <a16:creationId xmlns:a16="http://schemas.microsoft.com/office/drawing/2014/main" id="{AB177F8A-3762-4380-A6FB-B8720A8B4F74}"/>
            </a:ext>
          </a:extLst>
        </xdr:cNvPr>
        <xdr:cNvSpPr/>
      </xdr:nvSpPr>
      <xdr:spPr>
        <a:xfrm>
          <a:off x="14541500" y="177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107950</xdr:rowOff>
    </xdr:from>
    <xdr:to>
      <xdr:col>81</xdr:col>
      <xdr:colOff>50800</xdr:colOff>
      <xdr:row>103</xdr:row>
      <xdr:rowOff>124461</xdr:rowOff>
    </xdr:to>
    <xdr:cxnSp macro="">
      <xdr:nvCxnSpPr>
        <xdr:cNvPr id="786" name="直線コネクタ 785">
          <a:extLst>
            <a:ext uri="{FF2B5EF4-FFF2-40B4-BE49-F238E27FC236}">
              <a16:creationId xmlns:a16="http://schemas.microsoft.com/office/drawing/2014/main" id="{A6E1C73B-EAA8-4EED-A0F6-C6F397311C75}"/>
            </a:ext>
          </a:extLst>
        </xdr:cNvPr>
        <xdr:cNvCxnSpPr/>
      </xdr:nvCxnSpPr>
      <xdr:spPr>
        <a:xfrm flipV="1">
          <a:off x="14592300" y="17767300"/>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138430</xdr:rowOff>
    </xdr:from>
    <xdr:to>
      <xdr:col>72</xdr:col>
      <xdr:colOff>38100</xdr:colOff>
      <xdr:row>104</xdr:row>
      <xdr:rowOff>68580</xdr:rowOff>
    </xdr:to>
    <xdr:sp macro="" textlink="">
      <xdr:nvSpPr>
        <xdr:cNvPr id="787" name="楕円 786">
          <a:extLst>
            <a:ext uri="{FF2B5EF4-FFF2-40B4-BE49-F238E27FC236}">
              <a16:creationId xmlns:a16="http://schemas.microsoft.com/office/drawing/2014/main" id="{4F7292F4-685F-4265-BA56-FE7C1975B532}"/>
            </a:ext>
          </a:extLst>
        </xdr:cNvPr>
        <xdr:cNvSpPr/>
      </xdr:nvSpPr>
      <xdr:spPr>
        <a:xfrm>
          <a:off x="13652500" y="1779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124461</xdr:rowOff>
    </xdr:from>
    <xdr:to>
      <xdr:col>76</xdr:col>
      <xdr:colOff>114300</xdr:colOff>
      <xdr:row>104</xdr:row>
      <xdr:rowOff>17780</xdr:rowOff>
    </xdr:to>
    <xdr:cxnSp macro="">
      <xdr:nvCxnSpPr>
        <xdr:cNvPr id="788" name="直線コネクタ 787">
          <a:extLst>
            <a:ext uri="{FF2B5EF4-FFF2-40B4-BE49-F238E27FC236}">
              <a16:creationId xmlns:a16="http://schemas.microsoft.com/office/drawing/2014/main" id="{D68B6728-F536-47CD-B542-18402083CB8D}"/>
            </a:ext>
          </a:extLst>
        </xdr:cNvPr>
        <xdr:cNvCxnSpPr/>
      </xdr:nvCxnSpPr>
      <xdr:spPr>
        <a:xfrm flipV="1">
          <a:off x="13703300" y="177838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165116</xdr:rowOff>
    </xdr:from>
    <xdr:ext cx="405111" cy="259045"/>
    <xdr:sp macro="" textlink="">
      <xdr:nvSpPr>
        <xdr:cNvPr id="789" name="n_1aveValue【庁舎】&#10;有形固定資産減価償却率">
          <a:extLst>
            <a:ext uri="{FF2B5EF4-FFF2-40B4-BE49-F238E27FC236}">
              <a16:creationId xmlns:a16="http://schemas.microsoft.com/office/drawing/2014/main" id="{80C44FF6-16A7-4EF8-82CC-6BBA35BC4703}"/>
            </a:ext>
          </a:extLst>
        </xdr:cNvPr>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139716</xdr:rowOff>
    </xdr:from>
    <xdr:ext cx="405111" cy="259045"/>
    <xdr:sp macro="" textlink="">
      <xdr:nvSpPr>
        <xdr:cNvPr id="790" name="n_2aveValue【庁舎】&#10;有形固定資産減価償却率">
          <a:extLst>
            <a:ext uri="{FF2B5EF4-FFF2-40B4-BE49-F238E27FC236}">
              <a16:creationId xmlns:a16="http://schemas.microsoft.com/office/drawing/2014/main" id="{C22EBA46-9DDC-46AF-A39F-62872CC3EEC2}"/>
            </a:ext>
          </a:extLst>
        </xdr:cNvPr>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146066</xdr:rowOff>
    </xdr:from>
    <xdr:ext cx="405111" cy="259045"/>
    <xdr:sp macro="" textlink="">
      <xdr:nvSpPr>
        <xdr:cNvPr id="791" name="n_3aveValue【庁舎】&#10;有形固定資産減価償却率">
          <a:extLst>
            <a:ext uri="{FF2B5EF4-FFF2-40B4-BE49-F238E27FC236}">
              <a16:creationId xmlns:a16="http://schemas.microsoft.com/office/drawing/2014/main" id="{D199C44C-1CB3-4FE1-9DAA-ACBB41792341}"/>
            </a:ext>
          </a:extLst>
        </xdr:cNvPr>
        <xdr:cNvSpPr txBox="1"/>
      </xdr:nvSpPr>
      <xdr:spPr>
        <a:xfrm>
          <a:off x="1350074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3827</xdr:rowOff>
    </xdr:from>
    <xdr:ext cx="405111" cy="259045"/>
    <xdr:sp macro="" textlink="">
      <xdr:nvSpPr>
        <xdr:cNvPr id="792" name="n_1mainValue【庁舎】&#10;有形固定資産減価償却率">
          <a:extLst>
            <a:ext uri="{FF2B5EF4-FFF2-40B4-BE49-F238E27FC236}">
              <a16:creationId xmlns:a16="http://schemas.microsoft.com/office/drawing/2014/main" id="{A4F74167-8E03-424D-AB27-866602F3FEAD}"/>
            </a:ext>
          </a:extLst>
        </xdr:cNvPr>
        <xdr:cNvSpPr txBox="1"/>
      </xdr:nvSpPr>
      <xdr:spPr>
        <a:xfrm>
          <a:off x="152660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20338</xdr:rowOff>
    </xdr:from>
    <xdr:ext cx="405111" cy="259045"/>
    <xdr:sp macro="" textlink="">
      <xdr:nvSpPr>
        <xdr:cNvPr id="793" name="n_2mainValue【庁舎】&#10;有形固定資産減価償却率">
          <a:extLst>
            <a:ext uri="{FF2B5EF4-FFF2-40B4-BE49-F238E27FC236}">
              <a16:creationId xmlns:a16="http://schemas.microsoft.com/office/drawing/2014/main" id="{11022A1D-9E7A-4064-96FD-2C4317B72634}"/>
            </a:ext>
          </a:extLst>
        </xdr:cNvPr>
        <xdr:cNvSpPr txBox="1"/>
      </xdr:nvSpPr>
      <xdr:spPr>
        <a:xfrm>
          <a:off x="14389744" y="17508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85107</xdr:rowOff>
    </xdr:from>
    <xdr:ext cx="405111" cy="259045"/>
    <xdr:sp macro="" textlink="">
      <xdr:nvSpPr>
        <xdr:cNvPr id="794" name="n_3mainValue【庁舎】&#10;有形固定資産減価償却率">
          <a:extLst>
            <a:ext uri="{FF2B5EF4-FFF2-40B4-BE49-F238E27FC236}">
              <a16:creationId xmlns:a16="http://schemas.microsoft.com/office/drawing/2014/main" id="{A718C47B-A7C7-4E62-9DD7-35FF94D76F0C}"/>
            </a:ext>
          </a:extLst>
        </xdr:cNvPr>
        <xdr:cNvSpPr txBox="1"/>
      </xdr:nvSpPr>
      <xdr:spPr>
        <a:xfrm>
          <a:off x="13500744" y="1757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2B149D20-8F25-4EBC-9CE2-33D8E7A6D77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E15CA4DB-3473-4899-9883-05FFDFCEF2C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66A25163-4783-44F5-8855-C96A69A2ADC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6D828454-BF67-475E-AD29-EE38A66FA72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1E56D95E-FB5D-4DEF-B7F0-941926F5CCA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C12A2104-51F7-499B-A370-B14626EE104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5DA2B574-DEB6-438E-AE3F-BCE4A3EE211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B86B7A71-2CD7-4ADF-89A1-EA8BCFA4980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1234D651-C462-482C-ACAE-3BE1A129F95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A3F7EBB7-86D6-4DB8-991A-FCF4A5E67E0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5" name="直線コネクタ 804">
          <a:extLst>
            <a:ext uri="{FF2B5EF4-FFF2-40B4-BE49-F238E27FC236}">
              <a16:creationId xmlns:a16="http://schemas.microsoft.com/office/drawing/2014/main" id="{5B387524-8F16-42E9-97EA-FC729F29B64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6" name="テキスト ボックス 805">
          <a:extLst>
            <a:ext uri="{FF2B5EF4-FFF2-40B4-BE49-F238E27FC236}">
              <a16:creationId xmlns:a16="http://schemas.microsoft.com/office/drawing/2014/main" id="{71964015-EDF9-4855-9B15-242B95F8E57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7" name="直線コネクタ 806">
          <a:extLst>
            <a:ext uri="{FF2B5EF4-FFF2-40B4-BE49-F238E27FC236}">
              <a16:creationId xmlns:a16="http://schemas.microsoft.com/office/drawing/2014/main" id="{F5C412F3-F022-4BFC-B395-5DF207CD878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8" name="テキスト ボックス 807">
          <a:extLst>
            <a:ext uri="{FF2B5EF4-FFF2-40B4-BE49-F238E27FC236}">
              <a16:creationId xmlns:a16="http://schemas.microsoft.com/office/drawing/2014/main" id="{7AA6FF86-5619-4FEE-8EE2-B1B6E727998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9" name="直線コネクタ 808">
          <a:extLst>
            <a:ext uri="{FF2B5EF4-FFF2-40B4-BE49-F238E27FC236}">
              <a16:creationId xmlns:a16="http://schemas.microsoft.com/office/drawing/2014/main" id="{11FA959C-A475-4D4C-A673-9BD7A0CC8E6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0" name="テキスト ボックス 809">
          <a:extLst>
            <a:ext uri="{FF2B5EF4-FFF2-40B4-BE49-F238E27FC236}">
              <a16:creationId xmlns:a16="http://schemas.microsoft.com/office/drawing/2014/main" id="{F0E21796-9C9C-45BB-B370-F34A4D5C83D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1" name="直線コネクタ 810">
          <a:extLst>
            <a:ext uri="{FF2B5EF4-FFF2-40B4-BE49-F238E27FC236}">
              <a16:creationId xmlns:a16="http://schemas.microsoft.com/office/drawing/2014/main" id="{3324FB61-BB95-4D1D-A1A6-82B27F12351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2" name="テキスト ボックス 811">
          <a:extLst>
            <a:ext uri="{FF2B5EF4-FFF2-40B4-BE49-F238E27FC236}">
              <a16:creationId xmlns:a16="http://schemas.microsoft.com/office/drawing/2014/main" id="{C90534F6-8194-4004-BA74-8CC48B1BA43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3" name="直線コネクタ 812">
          <a:extLst>
            <a:ext uri="{FF2B5EF4-FFF2-40B4-BE49-F238E27FC236}">
              <a16:creationId xmlns:a16="http://schemas.microsoft.com/office/drawing/2014/main" id="{34547F2D-E568-41AC-B4DC-16DA9197015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4" name="テキスト ボックス 813">
          <a:extLst>
            <a:ext uri="{FF2B5EF4-FFF2-40B4-BE49-F238E27FC236}">
              <a16:creationId xmlns:a16="http://schemas.microsoft.com/office/drawing/2014/main" id="{8D4218B1-ACEB-4438-9FA6-BF13DCD583B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5" name="直線コネクタ 814">
          <a:extLst>
            <a:ext uri="{FF2B5EF4-FFF2-40B4-BE49-F238E27FC236}">
              <a16:creationId xmlns:a16="http://schemas.microsoft.com/office/drawing/2014/main" id="{6149B866-143C-4BFA-9679-B37926FBF96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816" name="テキスト ボックス 815">
          <a:extLst>
            <a:ext uri="{FF2B5EF4-FFF2-40B4-BE49-F238E27FC236}">
              <a16:creationId xmlns:a16="http://schemas.microsoft.com/office/drawing/2014/main" id="{E41F937E-32A4-4DE2-B7D6-2DFCFB96A967}"/>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D8E4B07A-7FAF-464A-96DC-E9793DF9E49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8" name="テキスト ボックス 817">
          <a:extLst>
            <a:ext uri="{FF2B5EF4-FFF2-40B4-BE49-F238E27FC236}">
              <a16:creationId xmlns:a16="http://schemas.microsoft.com/office/drawing/2014/main" id="{57616FB3-FFEC-4847-B7F6-8FC6942BDA46}"/>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a:extLst>
            <a:ext uri="{FF2B5EF4-FFF2-40B4-BE49-F238E27FC236}">
              <a16:creationId xmlns:a16="http://schemas.microsoft.com/office/drawing/2014/main" id="{B68AD3F3-3269-4D28-8B7B-4E7CF18FF89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820" name="直線コネクタ 819">
          <a:extLst>
            <a:ext uri="{FF2B5EF4-FFF2-40B4-BE49-F238E27FC236}">
              <a16:creationId xmlns:a16="http://schemas.microsoft.com/office/drawing/2014/main" id="{B4C92AB7-5A56-4F3D-BFA7-1F8BB6E4ADB1}"/>
            </a:ext>
          </a:extLst>
        </xdr:cNvPr>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821" name="【庁舎】&#10;一人当たり面積最小値テキスト">
          <a:extLst>
            <a:ext uri="{FF2B5EF4-FFF2-40B4-BE49-F238E27FC236}">
              <a16:creationId xmlns:a16="http://schemas.microsoft.com/office/drawing/2014/main" id="{4D21EDBE-6D4B-484B-A01A-742D29818117}"/>
            </a:ext>
          </a:extLst>
        </xdr:cNvPr>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822" name="直線コネクタ 821">
          <a:extLst>
            <a:ext uri="{FF2B5EF4-FFF2-40B4-BE49-F238E27FC236}">
              <a16:creationId xmlns:a16="http://schemas.microsoft.com/office/drawing/2014/main" id="{283CE522-CB23-4AE8-A137-97ADE9257424}"/>
            </a:ext>
          </a:extLst>
        </xdr:cNvPr>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823" name="【庁舎】&#10;一人当たり面積最大値テキスト">
          <a:extLst>
            <a:ext uri="{FF2B5EF4-FFF2-40B4-BE49-F238E27FC236}">
              <a16:creationId xmlns:a16="http://schemas.microsoft.com/office/drawing/2014/main" id="{7187D77A-765F-43E1-B944-6073BFE245C5}"/>
            </a:ext>
          </a:extLst>
        </xdr:cNvPr>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824" name="直線コネクタ 823">
          <a:extLst>
            <a:ext uri="{FF2B5EF4-FFF2-40B4-BE49-F238E27FC236}">
              <a16:creationId xmlns:a16="http://schemas.microsoft.com/office/drawing/2014/main" id="{9D54A5AF-D890-42DB-9792-CC905804BFB9}"/>
            </a:ext>
          </a:extLst>
        </xdr:cNvPr>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16727</xdr:rowOff>
    </xdr:from>
    <xdr:ext cx="469744" cy="259045"/>
    <xdr:sp macro="" textlink="">
      <xdr:nvSpPr>
        <xdr:cNvPr id="825" name="【庁舎】&#10;一人当たり面積平均値テキスト">
          <a:extLst>
            <a:ext uri="{FF2B5EF4-FFF2-40B4-BE49-F238E27FC236}">
              <a16:creationId xmlns:a16="http://schemas.microsoft.com/office/drawing/2014/main" id="{169FC973-4973-4C9B-84AA-242892B514BA}"/>
            </a:ext>
          </a:extLst>
        </xdr:cNvPr>
        <xdr:cNvSpPr txBox="1"/>
      </xdr:nvSpPr>
      <xdr:spPr>
        <a:xfrm>
          <a:off x="22199600" y="1853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826" name="フローチャート: 判断 825">
          <a:extLst>
            <a:ext uri="{FF2B5EF4-FFF2-40B4-BE49-F238E27FC236}">
              <a16:creationId xmlns:a16="http://schemas.microsoft.com/office/drawing/2014/main" id="{2453EC64-503B-48BA-BF16-87FD3534577E}"/>
            </a:ext>
          </a:extLst>
        </xdr:cNvPr>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827" name="フローチャート: 判断 826">
          <a:extLst>
            <a:ext uri="{FF2B5EF4-FFF2-40B4-BE49-F238E27FC236}">
              <a16:creationId xmlns:a16="http://schemas.microsoft.com/office/drawing/2014/main" id="{A878CA54-248F-4D58-A5E9-9758F9F9F934}"/>
            </a:ext>
          </a:extLst>
        </xdr:cNvPr>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58220</xdr:rowOff>
    </xdr:from>
    <xdr:to>
      <xdr:col>107</xdr:col>
      <xdr:colOff>101600</xdr:colOff>
      <xdr:row>108</xdr:row>
      <xdr:rowOff>159820</xdr:rowOff>
    </xdr:to>
    <xdr:sp macro="" textlink="">
      <xdr:nvSpPr>
        <xdr:cNvPr id="828" name="フローチャート: 判断 827">
          <a:extLst>
            <a:ext uri="{FF2B5EF4-FFF2-40B4-BE49-F238E27FC236}">
              <a16:creationId xmlns:a16="http://schemas.microsoft.com/office/drawing/2014/main" id="{84E47A55-9461-4B5D-85EF-665E448EEF0E}"/>
            </a:ext>
          </a:extLst>
        </xdr:cNvPr>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50873</xdr:rowOff>
    </xdr:from>
    <xdr:to>
      <xdr:col>102</xdr:col>
      <xdr:colOff>165100</xdr:colOff>
      <xdr:row>108</xdr:row>
      <xdr:rowOff>152473</xdr:rowOff>
    </xdr:to>
    <xdr:sp macro="" textlink="">
      <xdr:nvSpPr>
        <xdr:cNvPr id="829" name="フローチャート: 判断 828">
          <a:extLst>
            <a:ext uri="{FF2B5EF4-FFF2-40B4-BE49-F238E27FC236}">
              <a16:creationId xmlns:a16="http://schemas.microsoft.com/office/drawing/2014/main" id="{974BCB03-859A-4DDB-BEFB-1929B8769536}"/>
            </a:ext>
          </a:extLst>
        </xdr:cNvPr>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E3F5DB8B-08C7-4F3D-9990-8B62E6BC874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473BF6C-64B3-488E-B582-95F110373D1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F3AA1E9C-A20B-46D3-AEC4-7C354E209D4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124F8B5C-C687-4D69-A669-8FAE96B454B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81FDEFB5-1696-41D3-8D45-DC9CEB1F0B5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3194</xdr:rowOff>
    </xdr:from>
    <xdr:to>
      <xdr:col>116</xdr:col>
      <xdr:colOff>114300</xdr:colOff>
      <xdr:row>108</xdr:row>
      <xdr:rowOff>104794</xdr:rowOff>
    </xdr:to>
    <xdr:sp macro="" textlink="">
      <xdr:nvSpPr>
        <xdr:cNvPr id="835" name="楕円 834">
          <a:extLst>
            <a:ext uri="{FF2B5EF4-FFF2-40B4-BE49-F238E27FC236}">
              <a16:creationId xmlns:a16="http://schemas.microsoft.com/office/drawing/2014/main" id="{24A114CF-1128-48E3-B60D-907A7C5663EC}"/>
            </a:ext>
          </a:extLst>
        </xdr:cNvPr>
        <xdr:cNvSpPr/>
      </xdr:nvSpPr>
      <xdr:spPr>
        <a:xfrm>
          <a:off x="22110700" y="1851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26071</xdr:rowOff>
    </xdr:from>
    <xdr:ext cx="469744" cy="259045"/>
    <xdr:sp macro="" textlink="">
      <xdr:nvSpPr>
        <xdr:cNvPr id="836" name="【庁舎】&#10;一人当たり面積該当値テキスト">
          <a:extLst>
            <a:ext uri="{FF2B5EF4-FFF2-40B4-BE49-F238E27FC236}">
              <a16:creationId xmlns:a16="http://schemas.microsoft.com/office/drawing/2014/main" id="{5C90711A-BFB9-4AC0-BD74-72E0F8210943}"/>
            </a:ext>
          </a:extLst>
        </xdr:cNvPr>
        <xdr:cNvSpPr txBox="1"/>
      </xdr:nvSpPr>
      <xdr:spPr>
        <a:xfrm>
          <a:off x="22199600" y="1837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6623</xdr:rowOff>
    </xdr:from>
    <xdr:to>
      <xdr:col>112</xdr:col>
      <xdr:colOff>38100</xdr:colOff>
      <xdr:row>108</xdr:row>
      <xdr:rowOff>108223</xdr:rowOff>
    </xdr:to>
    <xdr:sp macro="" textlink="">
      <xdr:nvSpPr>
        <xdr:cNvPr id="837" name="楕円 836">
          <a:extLst>
            <a:ext uri="{FF2B5EF4-FFF2-40B4-BE49-F238E27FC236}">
              <a16:creationId xmlns:a16="http://schemas.microsoft.com/office/drawing/2014/main" id="{0B812BDC-6719-4133-80A4-1101F54D6333}"/>
            </a:ext>
          </a:extLst>
        </xdr:cNvPr>
        <xdr:cNvSpPr/>
      </xdr:nvSpPr>
      <xdr:spPr>
        <a:xfrm>
          <a:off x="21272500" y="1852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53994</xdr:rowOff>
    </xdr:from>
    <xdr:to>
      <xdr:col>116</xdr:col>
      <xdr:colOff>63500</xdr:colOff>
      <xdr:row>108</xdr:row>
      <xdr:rowOff>57423</xdr:rowOff>
    </xdr:to>
    <xdr:cxnSp macro="">
      <xdr:nvCxnSpPr>
        <xdr:cNvPr id="838" name="直線コネクタ 837">
          <a:extLst>
            <a:ext uri="{FF2B5EF4-FFF2-40B4-BE49-F238E27FC236}">
              <a16:creationId xmlns:a16="http://schemas.microsoft.com/office/drawing/2014/main" id="{A0E8E9AD-6F4F-46DE-A2E5-2BF393920573}"/>
            </a:ext>
          </a:extLst>
        </xdr:cNvPr>
        <xdr:cNvCxnSpPr/>
      </xdr:nvCxnSpPr>
      <xdr:spPr>
        <a:xfrm flipV="1">
          <a:off x="21323300" y="18570594"/>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163540</xdr:rowOff>
    </xdr:from>
    <xdr:to>
      <xdr:col>107</xdr:col>
      <xdr:colOff>101600</xdr:colOff>
      <xdr:row>108</xdr:row>
      <xdr:rowOff>93690</xdr:rowOff>
    </xdr:to>
    <xdr:sp macro="" textlink="">
      <xdr:nvSpPr>
        <xdr:cNvPr id="839" name="楕円 838">
          <a:extLst>
            <a:ext uri="{FF2B5EF4-FFF2-40B4-BE49-F238E27FC236}">
              <a16:creationId xmlns:a16="http://schemas.microsoft.com/office/drawing/2014/main" id="{5A4E94E9-8520-4DD1-AA78-FEDA0038D7E6}"/>
            </a:ext>
          </a:extLst>
        </xdr:cNvPr>
        <xdr:cNvSpPr/>
      </xdr:nvSpPr>
      <xdr:spPr>
        <a:xfrm>
          <a:off x="20383500" y="1850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42890</xdr:rowOff>
    </xdr:from>
    <xdr:to>
      <xdr:col>111</xdr:col>
      <xdr:colOff>177800</xdr:colOff>
      <xdr:row>108</xdr:row>
      <xdr:rowOff>57423</xdr:rowOff>
    </xdr:to>
    <xdr:cxnSp macro="">
      <xdr:nvCxnSpPr>
        <xdr:cNvPr id="840" name="直線コネクタ 839">
          <a:extLst>
            <a:ext uri="{FF2B5EF4-FFF2-40B4-BE49-F238E27FC236}">
              <a16:creationId xmlns:a16="http://schemas.microsoft.com/office/drawing/2014/main" id="{62C36AF9-78C9-46B0-AFA8-602FA70E3763}"/>
            </a:ext>
          </a:extLst>
        </xdr:cNvPr>
        <xdr:cNvCxnSpPr/>
      </xdr:nvCxnSpPr>
      <xdr:spPr>
        <a:xfrm>
          <a:off x="20434300" y="18559490"/>
          <a:ext cx="8890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841" name="楕円 840">
          <a:extLst>
            <a:ext uri="{FF2B5EF4-FFF2-40B4-BE49-F238E27FC236}">
              <a16:creationId xmlns:a16="http://schemas.microsoft.com/office/drawing/2014/main" id="{6D374149-B2D1-4503-A809-0A7A7FE87A7A}"/>
            </a:ext>
          </a:extLst>
        </xdr:cNvPr>
        <xdr:cNvSpPr/>
      </xdr:nvSpPr>
      <xdr:spPr>
        <a:xfrm>
          <a:off x="19494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763</xdr:rowOff>
    </xdr:from>
    <xdr:to>
      <xdr:col>107</xdr:col>
      <xdr:colOff>50800</xdr:colOff>
      <xdr:row>108</xdr:row>
      <xdr:rowOff>42890</xdr:rowOff>
    </xdr:to>
    <xdr:cxnSp macro="">
      <xdr:nvCxnSpPr>
        <xdr:cNvPr id="842" name="直線コネクタ 841">
          <a:extLst>
            <a:ext uri="{FF2B5EF4-FFF2-40B4-BE49-F238E27FC236}">
              <a16:creationId xmlns:a16="http://schemas.microsoft.com/office/drawing/2014/main" id="{AB5D8107-F6FD-4369-8930-03AF39FB3F91}"/>
            </a:ext>
          </a:extLst>
        </xdr:cNvPr>
        <xdr:cNvCxnSpPr/>
      </xdr:nvCxnSpPr>
      <xdr:spPr>
        <a:xfrm>
          <a:off x="19545300" y="18174463"/>
          <a:ext cx="889000" cy="38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135762</xdr:rowOff>
    </xdr:from>
    <xdr:ext cx="469744" cy="259045"/>
    <xdr:sp macro="" textlink="">
      <xdr:nvSpPr>
        <xdr:cNvPr id="843" name="n_1aveValue【庁舎】&#10;一人当たり面積">
          <a:extLst>
            <a:ext uri="{FF2B5EF4-FFF2-40B4-BE49-F238E27FC236}">
              <a16:creationId xmlns:a16="http://schemas.microsoft.com/office/drawing/2014/main" id="{EF1D60F8-072A-4B6C-B2EB-20BADD0CE980}"/>
            </a:ext>
          </a:extLst>
        </xdr:cNvPr>
        <xdr:cNvSpPr txBox="1"/>
      </xdr:nvSpPr>
      <xdr:spPr>
        <a:xfrm>
          <a:off x="210757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150947</xdr:rowOff>
    </xdr:from>
    <xdr:ext cx="469744" cy="259045"/>
    <xdr:sp macro="" textlink="">
      <xdr:nvSpPr>
        <xdr:cNvPr id="844" name="n_2aveValue【庁舎】&#10;一人当たり面積">
          <a:extLst>
            <a:ext uri="{FF2B5EF4-FFF2-40B4-BE49-F238E27FC236}">
              <a16:creationId xmlns:a16="http://schemas.microsoft.com/office/drawing/2014/main" id="{E85DC0EE-3845-4843-8804-96A7B816DD62}"/>
            </a:ext>
          </a:extLst>
        </xdr:cNvPr>
        <xdr:cNvSpPr txBox="1"/>
      </xdr:nvSpPr>
      <xdr:spPr>
        <a:xfrm>
          <a:off x="20199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143600</xdr:rowOff>
    </xdr:from>
    <xdr:ext cx="469744" cy="259045"/>
    <xdr:sp macro="" textlink="">
      <xdr:nvSpPr>
        <xdr:cNvPr id="845" name="n_3aveValue【庁舎】&#10;一人当たり面積">
          <a:extLst>
            <a:ext uri="{FF2B5EF4-FFF2-40B4-BE49-F238E27FC236}">
              <a16:creationId xmlns:a16="http://schemas.microsoft.com/office/drawing/2014/main" id="{9C685F10-0356-4B02-B040-ED03943D9407}"/>
            </a:ext>
          </a:extLst>
        </xdr:cNvPr>
        <xdr:cNvSpPr txBox="1"/>
      </xdr:nvSpPr>
      <xdr:spPr>
        <a:xfrm>
          <a:off x="19310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124750</xdr:rowOff>
    </xdr:from>
    <xdr:ext cx="469744" cy="259045"/>
    <xdr:sp macro="" textlink="">
      <xdr:nvSpPr>
        <xdr:cNvPr id="846" name="n_1mainValue【庁舎】&#10;一人当たり面積">
          <a:extLst>
            <a:ext uri="{FF2B5EF4-FFF2-40B4-BE49-F238E27FC236}">
              <a16:creationId xmlns:a16="http://schemas.microsoft.com/office/drawing/2014/main" id="{2CEAD5BF-B8FF-4952-BD0D-3ED3054A6324}"/>
            </a:ext>
          </a:extLst>
        </xdr:cNvPr>
        <xdr:cNvSpPr txBox="1"/>
      </xdr:nvSpPr>
      <xdr:spPr>
        <a:xfrm>
          <a:off x="21075727" y="18298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110217</xdr:rowOff>
    </xdr:from>
    <xdr:ext cx="469744" cy="259045"/>
    <xdr:sp macro="" textlink="">
      <xdr:nvSpPr>
        <xdr:cNvPr id="847" name="n_2mainValue【庁舎】&#10;一人当たり面積">
          <a:extLst>
            <a:ext uri="{FF2B5EF4-FFF2-40B4-BE49-F238E27FC236}">
              <a16:creationId xmlns:a16="http://schemas.microsoft.com/office/drawing/2014/main" id="{7BF935EB-87E5-478C-BDC2-BE5C76CFC897}"/>
            </a:ext>
          </a:extLst>
        </xdr:cNvPr>
        <xdr:cNvSpPr txBox="1"/>
      </xdr:nvSpPr>
      <xdr:spPr>
        <a:xfrm>
          <a:off x="20199427" y="1828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68090</xdr:rowOff>
    </xdr:from>
    <xdr:ext cx="469744" cy="259045"/>
    <xdr:sp macro="" textlink="">
      <xdr:nvSpPr>
        <xdr:cNvPr id="848" name="n_3mainValue【庁舎】&#10;一人当たり面積">
          <a:extLst>
            <a:ext uri="{FF2B5EF4-FFF2-40B4-BE49-F238E27FC236}">
              <a16:creationId xmlns:a16="http://schemas.microsoft.com/office/drawing/2014/main" id="{A77382F6-C102-4E2D-BAAF-281066ED2290}"/>
            </a:ext>
          </a:extLst>
        </xdr:cNvPr>
        <xdr:cNvSpPr txBox="1"/>
      </xdr:nvSpPr>
      <xdr:spPr>
        <a:xfrm>
          <a:off x="19310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27A67A99-3FCB-4633-ADA7-E7180665B65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5A2665BD-BA29-40A0-A50C-B232412148B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1F038373-C257-4D63-BF9C-EA1626F5658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月に、旧湧別町と旧上湧別町の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町が合併。</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人口規模が同等の旧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町が合併し、当時から所有する公共施設を現在人おいても使用しているため、建物の一人当たり面積は総じて高いものとなっている。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施設は償却が進行し、償却率は類似団体と比較して高くなっている。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図書館、体育館、庁舎は、旧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町の地域区分で同規模の施設をそれぞれ所有しているため、一人当たり面積が大きくなっている。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8,862
8,711
505.79
8,509,639
8,137,278
355,577
5,094,093
10,358,895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人口の減少や高齢化が進んでいるが、産業構造等に変動はなく、財政基盤も大きな変化はない。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月に行った市町村合併により、退職者不補充等による人件費削減、投資的経費の抑制など歳出削減に取り組み、財政基盤の強化を図る。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43543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3986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43543</xdr:rowOff>
    </xdr:from>
    <xdr:to>
      <xdr:col>19</xdr:col>
      <xdr:colOff>133350</xdr:colOff>
      <xdr:row>43</xdr:row>
      <xdr:rowOff>43543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60778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164193</xdr:rowOff>
    </xdr:from>
    <xdr:to>
      <xdr:col>19</xdr:col>
      <xdr:colOff>184150</xdr:colOff>
      <xdr:row>43</xdr:row>
      <xdr:rowOff>94343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79120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164193</xdr:rowOff>
    </xdr:from>
    <xdr:to>
      <xdr:col>15</xdr:col>
      <xdr:colOff>133350</xdr:colOff>
      <xdr:row>43</xdr:row>
      <xdr:rowOff>94343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類似団体の平均を下回っているが、維持補修費、扶助費等の増加による比率の上昇が見込まれる。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事務事業の見直しを進め、経常経費の削減に努める。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61</xdr:row>
      <xdr:rowOff>148336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57783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109728</xdr:rowOff>
    </xdr:from>
    <xdr:to>
      <xdr:col>19</xdr:col>
      <xdr:colOff>133350</xdr:colOff>
      <xdr:row>61</xdr:row>
      <xdr:rowOff>119380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5681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141224</xdr:rowOff>
    </xdr:from>
    <xdr:to>
      <xdr:col>15</xdr:col>
      <xdr:colOff>82550</xdr:colOff>
      <xdr:row>61</xdr:row>
      <xdr:rowOff>109728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42822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59182</xdr:rowOff>
    </xdr:from>
    <xdr:to>
      <xdr:col>11</xdr:col>
      <xdr:colOff>31750</xdr:colOff>
      <xdr:row>60</xdr:row>
      <xdr:rowOff>141224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34618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114063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8907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58928</xdr:rowOff>
    </xdr:from>
    <xdr:to>
      <xdr:col>15</xdr:col>
      <xdr:colOff>133350</xdr:colOff>
      <xdr:row>61</xdr:row>
      <xdr:rowOff>160528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170705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90424</xdr:rowOff>
    </xdr:from>
    <xdr:to>
      <xdr:col>11</xdr:col>
      <xdr:colOff>82550</xdr:colOff>
      <xdr:row>61</xdr:row>
      <xdr:rowOff>20574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30751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8382</xdr:rowOff>
    </xdr:from>
    <xdr:to>
      <xdr:col>7</xdr:col>
      <xdr:colOff>31750</xdr:colOff>
      <xdr:row>60</xdr:row>
      <xdr:rowOff>109982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120159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[300,672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ひとり当たりの金額が類似団体平均を上回っている。物件費、維持補修費では施設維持管理経費が占めるウエイトが大きくなっているので、これの抑制に努めるとともに、前述のとおり適切な定数管理により人件費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34452</xdr:rowOff>
    </xdr:from>
    <xdr:to>
      <xdr:col>23</xdr:col>
      <xdr:colOff>133350</xdr:colOff>
      <xdr:row>85</xdr:row>
      <xdr:rowOff>47202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607702"/>
          <a:ext cx="838200" cy="1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46268</xdr:rowOff>
    </xdr:from>
    <xdr:to>
      <xdr:col>19</xdr:col>
      <xdr:colOff>133350</xdr:colOff>
      <xdr:row>85</xdr:row>
      <xdr:rowOff>47202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619518"/>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161925</xdr:rowOff>
    </xdr:from>
    <xdr:to>
      <xdr:col>15</xdr:col>
      <xdr:colOff>82550</xdr:colOff>
      <xdr:row>85</xdr:row>
      <xdr:rowOff>46268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563725"/>
          <a:ext cx="889000" cy="5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161925</xdr:rowOff>
    </xdr:from>
    <xdr:to>
      <xdr:col>11</xdr:col>
      <xdr:colOff>31750</xdr:colOff>
      <xdr:row>84</xdr:row>
      <xdr:rowOff>170528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563725"/>
          <a:ext cx="889000" cy="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7075</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155102</xdr:rowOff>
    </xdr:from>
    <xdr:to>
      <xdr:col>23</xdr:col>
      <xdr:colOff>184150</xdr:colOff>
      <xdr:row>85</xdr:row>
      <xdr:rowOff>85252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55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127179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52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167852</xdr:rowOff>
    </xdr:from>
    <xdr:to>
      <xdr:col>19</xdr:col>
      <xdr:colOff>184150</xdr:colOff>
      <xdr:row>85</xdr:row>
      <xdr:rowOff>98002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5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82779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656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166918</xdr:rowOff>
    </xdr:from>
    <xdr:to>
      <xdr:col>15</xdr:col>
      <xdr:colOff>133350</xdr:colOff>
      <xdr:row>85</xdr:row>
      <xdr:rowOff>97068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56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81845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65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111125</xdr:rowOff>
    </xdr:from>
    <xdr:to>
      <xdr:col>11</xdr:col>
      <xdr:colOff>82550</xdr:colOff>
      <xdr:row>85</xdr:row>
      <xdr:rowOff>41275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26052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5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119728</xdr:rowOff>
    </xdr:from>
    <xdr:to>
      <xdr:col>7</xdr:col>
      <xdr:colOff>31750</xdr:colOff>
      <xdr:row>85</xdr:row>
      <xdr:rowOff>49878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34655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60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類似団体を若干上回っているが、職員の年齢構成等によるものと思われる。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これまで特殊勤務手当の全廃、退職時の特別昇給の廃止など人件費抑制に努めてきた。今後においても引き続き適正化に努める。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104139</xdr:rowOff>
    </xdr:from>
    <xdr:to>
      <xdr:col>81</xdr:col>
      <xdr:colOff>44450</xdr:colOff>
      <xdr:row>85</xdr:row>
      <xdr:rowOff>168487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677389"/>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74507</xdr:rowOff>
    </xdr:from>
    <xdr:to>
      <xdr:col>77</xdr:col>
      <xdr:colOff>44450</xdr:colOff>
      <xdr:row>85</xdr:row>
      <xdr:rowOff>104139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476307"/>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74507</xdr:rowOff>
    </xdr:from>
    <xdr:to>
      <xdr:col>72</xdr:col>
      <xdr:colOff>203200</xdr:colOff>
      <xdr:row>85</xdr:row>
      <xdr:rowOff>96096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476307"/>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96096</xdr:rowOff>
    </xdr:from>
    <xdr:to>
      <xdr:col>68</xdr:col>
      <xdr:colOff>152400</xdr:colOff>
      <xdr:row>86</xdr:row>
      <xdr:rowOff>5080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6693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144357</xdr:rowOff>
    </xdr:from>
    <xdr:to>
      <xdr:col>64</xdr:col>
      <xdr:colOff>152400</xdr:colOff>
      <xdr:row>85</xdr:row>
      <xdr:rowOff>74507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84684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117687</xdr:rowOff>
    </xdr:from>
    <xdr:to>
      <xdr:col>81</xdr:col>
      <xdr:colOff>95250</xdr:colOff>
      <xdr:row>86</xdr:row>
      <xdr:rowOff>47837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89764</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53339</xdr:rowOff>
    </xdr:from>
    <xdr:to>
      <xdr:col>77</xdr:col>
      <xdr:colOff>95250</xdr:colOff>
      <xdr:row>85</xdr:row>
      <xdr:rowOff>154939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23707</xdr:rowOff>
    </xdr:from>
    <xdr:to>
      <xdr:col>73</xdr:col>
      <xdr:colOff>44450</xdr:colOff>
      <xdr:row>84</xdr:row>
      <xdr:rowOff>125307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135484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45296</xdr:rowOff>
    </xdr:from>
    <xdr:to>
      <xdr:col>68</xdr:col>
      <xdr:colOff>203200</xdr:colOff>
      <xdr:row>85</xdr:row>
      <xdr:rowOff>146896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類似団体平均を上回っているが、市町村合併の影響が大きい。定年退職者の補充を最低限に抑制するなど、定員管理適正化計画により適切な定員管理に努める。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137523</xdr:rowOff>
    </xdr:from>
    <xdr:to>
      <xdr:col>81</xdr:col>
      <xdr:colOff>44450</xdr:colOff>
      <xdr:row>62</xdr:row>
      <xdr:rowOff>156827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767423"/>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137523</xdr:rowOff>
    </xdr:from>
    <xdr:to>
      <xdr:col>77</xdr:col>
      <xdr:colOff>44450</xdr:colOff>
      <xdr:row>62</xdr:row>
      <xdr:rowOff>142349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76742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124423</xdr:rowOff>
    </xdr:from>
    <xdr:to>
      <xdr:col>72</xdr:col>
      <xdr:colOff>203200</xdr:colOff>
      <xdr:row>62</xdr:row>
      <xdr:rowOff>142349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754323"/>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108567</xdr:rowOff>
    </xdr:from>
    <xdr:to>
      <xdr:col>68</xdr:col>
      <xdr:colOff>152400</xdr:colOff>
      <xdr:row>62</xdr:row>
      <xdr:rowOff>124423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738467"/>
          <a:ext cx="8890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30444</xdr:rowOff>
    </xdr:from>
    <xdr:to>
      <xdr:col>64</xdr:col>
      <xdr:colOff>152400</xdr:colOff>
      <xdr:row>60</xdr:row>
      <xdr:rowOff>132044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17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142221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8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106027</xdr:rowOff>
    </xdr:from>
    <xdr:to>
      <xdr:col>81</xdr:col>
      <xdr:colOff>95250</xdr:colOff>
      <xdr:row>63</xdr:row>
      <xdr:rowOff>36177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7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78104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70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86723</xdr:rowOff>
    </xdr:from>
    <xdr:to>
      <xdr:col>77</xdr:col>
      <xdr:colOff>95250</xdr:colOff>
      <xdr:row>63</xdr:row>
      <xdr:rowOff>16873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1650</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803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91549</xdr:rowOff>
    </xdr:from>
    <xdr:to>
      <xdr:col>73</xdr:col>
      <xdr:colOff>44450</xdr:colOff>
      <xdr:row>63</xdr:row>
      <xdr:rowOff>21699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72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6476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80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73623</xdr:rowOff>
    </xdr:from>
    <xdr:to>
      <xdr:col>68</xdr:col>
      <xdr:colOff>203200</xdr:colOff>
      <xdr:row>63</xdr:row>
      <xdr:rowOff>3773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7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160000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78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57767</xdr:rowOff>
    </xdr:from>
    <xdr:to>
      <xdr:col>64</xdr:col>
      <xdr:colOff>152400</xdr:colOff>
      <xdr:row>62</xdr:row>
      <xdr:rowOff>159367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6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144144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7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の抑制、過去の大型事業に係る借入債の償還終了等による公債費の減少により、類似団体平均を下回っている。今後も、事業の緊急性、優先度などを厳選し起債に大きく頼ることのない行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18288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4291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18288</xdr:rowOff>
    </xdr:from>
    <xdr:to>
      <xdr:col>77</xdr:col>
      <xdr:colOff>44450</xdr:colOff>
      <xdr:row>41</xdr:row>
      <xdr:rowOff>42418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477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42418</xdr:rowOff>
    </xdr:from>
    <xdr:to>
      <xdr:col>72</xdr:col>
      <xdr:colOff>203200</xdr:colOff>
      <xdr:row>41</xdr:row>
      <xdr:rowOff>95504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07186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95504</xdr:rowOff>
    </xdr:from>
    <xdr:to>
      <xdr:col>68</xdr:col>
      <xdr:colOff>152400</xdr:colOff>
      <xdr:row>41</xdr:row>
      <xdr:rowOff>163068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12495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150639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138938</xdr:rowOff>
    </xdr:from>
    <xdr:to>
      <xdr:col>77</xdr:col>
      <xdr:colOff>95250</xdr:colOff>
      <xdr:row>41</xdr:row>
      <xdr:rowOff>69088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79265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163068</xdr:rowOff>
    </xdr:from>
    <xdr:to>
      <xdr:col>73</xdr:col>
      <xdr:colOff>44450</xdr:colOff>
      <xdr:row>41</xdr:row>
      <xdr:rowOff>93218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103395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44704</xdr:rowOff>
    </xdr:from>
    <xdr:to>
      <xdr:col>68</xdr:col>
      <xdr:colOff>203200</xdr:colOff>
      <xdr:row>41</xdr:row>
      <xdr:rowOff>146304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112268</xdr:rowOff>
    </xdr:from>
    <xdr:to>
      <xdr:col>64</xdr:col>
      <xdr:colOff>152400</xdr:colOff>
      <xdr:row>42</xdr:row>
      <xdr:rowOff>42418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52595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91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充当可能基金の確保等により算定されない状況となっているが、今後も充当可能基金の積立や適正な事業執行等により健全な財政運営に努める。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6858</xdr:rowOff>
    </xdr:from>
    <xdr:to>
      <xdr:col>64</xdr:col>
      <xdr:colOff>152400</xdr:colOff>
      <xdr:row>17</xdr:row>
      <xdr:rowOff>108458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118635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69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8,862
8,711
505.79
8,509,639
8,137,278
355,577
5,094,093
10,358,895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類似団体と比較すると経常収支比率は若干下回っており、人口一人当たり決算額も平均を下回っている。今後も定員適正化計画に基づき定員管理を行い人件費の抑制に努める。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36</xdr:row>
      <xdr:rowOff>113284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85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90424</xdr:rowOff>
    </xdr:from>
    <xdr:to>
      <xdr:col>19</xdr:col>
      <xdr:colOff>187325</xdr:colOff>
      <xdr:row>36</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62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62992</xdr:rowOff>
    </xdr:from>
    <xdr:to>
      <xdr:col>15</xdr:col>
      <xdr:colOff>98425</xdr:colOff>
      <xdr:row>36</xdr:row>
      <xdr:rowOff>90424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35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40132</xdr:rowOff>
    </xdr:from>
    <xdr:to>
      <xdr:col>11</xdr:col>
      <xdr:colOff>9525</xdr:colOff>
      <xdr:row>36</xdr:row>
      <xdr:rowOff>62992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12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98569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79011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39624</xdr:rowOff>
    </xdr:from>
    <xdr:to>
      <xdr:col>15</xdr:col>
      <xdr:colOff>149225</xdr:colOff>
      <xdr:row>36</xdr:row>
      <xdr:rowOff>141224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151401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xdr:rowOff>
    </xdr:from>
    <xdr:to>
      <xdr:col>11</xdr:col>
      <xdr:colOff>60325</xdr:colOff>
      <xdr:row>36</xdr:row>
      <xdr:rowOff>113792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類似団体と比較すると経常収支比率は上回っている。事業の業務委託、施設の指定管理を進めていることが影響している。今後も事務事業の見直しを進め経費の抑制に努める。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147574</xdr:rowOff>
    </xdr:from>
    <xdr:to>
      <xdr:col>82</xdr:col>
      <xdr:colOff>107950</xdr:colOff>
      <xdr:row>17</xdr:row>
      <xdr:rowOff>170434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622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143002</xdr:rowOff>
    </xdr:from>
    <xdr:to>
      <xdr:col>78</xdr:col>
      <xdr:colOff>69850</xdr:colOff>
      <xdr:row>17</xdr:row>
      <xdr:rowOff>147574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57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37846</xdr:rowOff>
    </xdr:from>
    <xdr:to>
      <xdr:col>73</xdr:col>
      <xdr:colOff>180975</xdr:colOff>
      <xdr:row>17</xdr:row>
      <xdr:rowOff>143002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524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33274</xdr:rowOff>
    </xdr:from>
    <xdr:to>
      <xdr:col>69</xdr:col>
      <xdr:colOff>92075</xdr:colOff>
      <xdr:row>17</xdr:row>
      <xdr:rowOff>37846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47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119634</xdr:rowOff>
    </xdr:from>
    <xdr:to>
      <xdr:col>82</xdr:col>
      <xdr:colOff>158750</xdr:colOff>
      <xdr:row>18</xdr:row>
      <xdr:rowOff>49784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91711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96774</xdr:rowOff>
    </xdr:from>
    <xdr:to>
      <xdr:col>78</xdr:col>
      <xdr:colOff>120650</xdr:colOff>
      <xdr:row>18</xdr:row>
      <xdr:rowOff>26924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11701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9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92202</xdr:rowOff>
    </xdr:from>
    <xdr:to>
      <xdr:col>74</xdr:col>
      <xdr:colOff>31750</xdr:colOff>
      <xdr:row>18</xdr:row>
      <xdr:rowOff>22352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7129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158496</xdr:rowOff>
    </xdr:from>
    <xdr:to>
      <xdr:col>69</xdr:col>
      <xdr:colOff>142875</xdr:colOff>
      <xdr:row>17</xdr:row>
      <xdr:rowOff>88646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68851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類似団体と比較すると経常収支比率は下回っている。高齢化や乳幼児にかかる制度拡大等によって上昇が見込まれるため、今後も事務事業の見直しを進め抑制に努める。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27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88900</xdr:rowOff>
    </xdr:from>
    <xdr:to>
      <xdr:col>19</xdr:col>
      <xdr:colOff>187325</xdr:colOff>
      <xdr:row>54</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175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88900</xdr:rowOff>
    </xdr:from>
    <xdr:to>
      <xdr:col>15</xdr:col>
      <xdr:colOff>98425</xdr:colOff>
      <xdr:row>54</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175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127000</xdr:rowOff>
    </xdr:from>
    <xdr:to>
      <xdr:col>11</xdr:col>
      <xdr:colOff>9525</xdr:colOff>
      <xdr:row>54</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213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38100</xdr:rowOff>
    </xdr:from>
    <xdr:to>
      <xdr:col>15</xdr:col>
      <xdr:colOff>149225</xdr:colOff>
      <xdr:row>53</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149877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76200</xdr:rowOff>
    </xdr:from>
    <xdr:to>
      <xdr:col>6</xdr:col>
      <xdr:colOff>171450</xdr:colOff>
      <xdr:row>54</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同等の経常収支比率となっている。今後は、施設の老朽化等による維持補修費の増、下水道や簡易水道の整備により借り入れた起債の償還額が増えることによる一般会計からの繰出金の増が見込まれるため、事務事業の見直しを進め経費の抑制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122428</xdr:rowOff>
    </xdr:from>
    <xdr:to>
      <xdr:col>82</xdr:col>
      <xdr:colOff>107950</xdr:colOff>
      <xdr:row>56</xdr:row>
      <xdr:rowOff>122428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723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122428</xdr:rowOff>
    </xdr:from>
    <xdr:to>
      <xdr:col>78</xdr:col>
      <xdr:colOff>69850</xdr:colOff>
      <xdr:row>57</xdr:row>
      <xdr:rowOff>14986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782800" y="97236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10414</xdr:rowOff>
    </xdr:from>
    <xdr:to>
      <xdr:col>73</xdr:col>
      <xdr:colOff>180975</xdr:colOff>
      <xdr:row>57</xdr:row>
      <xdr:rowOff>14986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783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10414</xdr:rowOff>
    </xdr:from>
    <xdr:to>
      <xdr:col>69</xdr:col>
      <xdr:colOff>92075</xdr:colOff>
      <xdr:row>57</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004800" y="9783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80535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43705</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64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71628</xdr:rowOff>
    </xdr:from>
    <xdr:to>
      <xdr:col>78</xdr:col>
      <xdr:colOff>120650</xdr:colOff>
      <xdr:row>57</xdr:row>
      <xdr:rowOff>1778</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158005</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135636</xdr:rowOff>
    </xdr:from>
    <xdr:to>
      <xdr:col>74</xdr:col>
      <xdr:colOff>31750</xdr:colOff>
      <xdr:row>57</xdr:row>
      <xdr:rowOff>65786</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131064</xdr:rowOff>
    </xdr:from>
    <xdr:to>
      <xdr:col>69</xdr:col>
      <xdr:colOff>142875</xdr:colOff>
      <xdr:row>57</xdr:row>
      <xdr:rowOff>61214</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45991</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類似団体と比較すると経常収支比率は下回っている。今後も事務事業の見直しを進め経費の抑制に努める。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124714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1254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129286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125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35</xdr:row>
      <xdr:rowOff>152146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61300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152146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0797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下回っている。近年、負担金事業の増等により過疎債の借入額が増となっているため、今後の起債発行においては事業の緊急性、優先度や事業効果を検証し抑制に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76</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1724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123189</xdr:rowOff>
    </xdr:from>
    <xdr:to>
      <xdr:col>19</xdr:col>
      <xdr:colOff>187325</xdr:colOff>
      <xdr:row>76</xdr:row>
      <xdr:rowOff>146050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1533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85089</xdr:rowOff>
    </xdr:from>
    <xdr:to>
      <xdr:col>15</xdr:col>
      <xdr:colOff>98425</xdr:colOff>
      <xdr:row>76</xdr:row>
      <xdr:rowOff>123189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1152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85089</xdr:rowOff>
    </xdr:from>
    <xdr:to>
      <xdr:col>11</xdr:col>
      <xdr:colOff>9525</xdr:colOff>
      <xdr:row>76</xdr:row>
      <xdr:rowOff>107950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1152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22861</xdr:rowOff>
    </xdr:from>
    <xdr:to>
      <xdr:col>6</xdr:col>
      <xdr:colOff>171450</xdr:colOff>
      <xdr:row>77</xdr:row>
      <xdr:rowOff>124461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2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109238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107966</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95250</xdr:rowOff>
    </xdr:from>
    <xdr:to>
      <xdr:col>20</xdr:col>
      <xdr:colOff>38100</xdr:colOff>
      <xdr:row>77</xdr:row>
      <xdr:rowOff>25400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35577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72389</xdr:rowOff>
    </xdr:from>
    <xdr:to>
      <xdr:col>15</xdr:col>
      <xdr:colOff>149225</xdr:colOff>
      <xdr:row>77</xdr:row>
      <xdr:rowOff>2539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12717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34289</xdr:rowOff>
    </xdr:from>
    <xdr:to>
      <xdr:col>11</xdr:col>
      <xdr:colOff>60325</xdr:colOff>
      <xdr:row>76</xdr:row>
      <xdr:rowOff>135889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146067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類似団体と比較すると経常収支比率は下回っている。今後も事務事業の見直しを進め経費の抑制に努める。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20865</xdr:rowOff>
    </xdr:from>
    <xdr:to>
      <xdr:col>82</xdr:col>
      <xdr:colOff>107950</xdr:colOff>
      <xdr:row>75</xdr:row>
      <xdr:rowOff>43724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87961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20865</xdr:rowOff>
    </xdr:from>
    <xdr:to>
      <xdr:col>78</xdr:col>
      <xdr:colOff>69850</xdr:colOff>
      <xdr:row>75</xdr:row>
      <xdr:rowOff>33927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28796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143328</xdr:rowOff>
    </xdr:from>
    <xdr:to>
      <xdr:col>73</xdr:col>
      <xdr:colOff>180975</xdr:colOff>
      <xdr:row>75</xdr:row>
      <xdr:rowOff>33927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8306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68217</xdr:rowOff>
    </xdr:from>
    <xdr:to>
      <xdr:col>69</xdr:col>
      <xdr:colOff>92075</xdr:colOff>
      <xdr:row>74</xdr:row>
      <xdr:rowOff>143328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75551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81099</xdr:rowOff>
    </xdr:from>
    <xdr:to>
      <xdr:col>65</xdr:col>
      <xdr:colOff>53975</xdr:colOff>
      <xdr:row>76</xdr:row>
      <xdr:rowOff>11249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3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167476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2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164374</xdr:rowOff>
    </xdr:from>
    <xdr:to>
      <xdr:col>82</xdr:col>
      <xdr:colOff>158750</xdr:colOff>
      <xdr:row>75</xdr:row>
      <xdr:rowOff>94524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9451</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69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141515</xdr:rowOff>
    </xdr:from>
    <xdr:to>
      <xdr:col>78</xdr:col>
      <xdr:colOff>120650</xdr:colOff>
      <xdr:row>75</xdr:row>
      <xdr:rowOff>71665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81842</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59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154577</xdr:rowOff>
    </xdr:from>
    <xdr:to>
      <xdr:col>74</xdr:col>
      <xdr:colOff>31750</xdr:colOff>
      <xdr:row>75</xdr:row>
      <xdr:rowOff>84727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94904</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92528</xdr:rowOff>
    </xdr:from>
    <xdr:to>
      <xdr:col>69</xdr:col>
      <xdr:colOff>142875</xdr:colOff>
      <xdr:row>75</xdr:row>
      <xdr:rowOff>22678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7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32855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54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17417</xdr:rowOff>
    </xdr:from>
    <xdr:to>
      <xdr:col>65</xdr:col>
      <xdr:colOff>53975</xdr:colOff>
      <xdr:row>74</xdr:row>
      <xdr:rowOff>119017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70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129194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47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154697</xdr:rowOff>
    </xdr:from>
    <xdr:to>
      <xdr:col>29</xdr:col>
      <xdr:colOff>127000</xdr:colOff>
      <xdr:row>17</xdr:row>
      <xdr:rowOff>4832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945522"/>
          <a:ext cx="647700" cy="2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4832</xdr:rowOff>
    </xdr:from>
    <xdr:to>
      <xdr:col>26</xdr:col>
      <xdr:colOff>50800</xdr:colOff>
      <xdr:row>17</xdr:row>
      <xdr:rowOff>16320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967107"/>
          <a:ext cx="698500" cy="11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11473</xdr:rowOff>
    </xdr:from>
    <xdr:to>
      <xdr:col>22</xdr:col>
      <xdr:colOff>114300</xdr:colOff>
      <xdr:row>17</xdr:row>
      <xdr:rowOff>16320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3606800" y="2973748"/>
          <a:ext cx="698500" cy="4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11473</xdr:rowOff>
    </xdr:from>
    <xdr:to>
      <xdr:col>18</xdr:col>
      <xdr:colOff>177800</xdr:colOff>
      <xdr:row>17</xdr:row>
      <xdr:rowOff>45832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973748"/>
          <a:ext cx="698500" cy="34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35483</xdr:rowOff>
    </xdr:from>
    <xdr:to>
      <xdr:col>15</xdr:col>
      <xdr:colOff>101600</xdr:colOff>
      <xdr:row>18</xdr:row>
      <xdr:rowOff>137082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121860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32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103897</xdr:rowOff>
    </xdr:from>
    <xdr:to>
      <xdr:col>29</xdr:col>
      <xdr:colOff>177800</xdr:colOff>
      <xdr:row>17</xdr:row>
      <xdr:rowOff>34047</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894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75974</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8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125482</xdr:rowOff>
    </xdr:from>
    <xdr:to>
      <xdr:col>26</xdr:col>
      <xdr:colOff>101600</xdr:colOff>
      <xdr:row>17</xdr:row>
      <xdr:rowOff>55632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916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40409</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002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136970</xdr:rowOff>
    </xdr:from>
    <xdr:to>
      <xdr:col>22</xdr:col>
      <xdr:colOff>165100</xdr:colOff>
      <xdr:row>17</xdr:row>
      <xdr:rowOff>67120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927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51897</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01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132123</xdr:rowOff>
    </xdr:from>
    <xdr:to>
      <xdr:col>19</xdr:col>
      <xdr:colOff>38100</xdr:colOff>
      <xdr:row>17</xdr:row>
      <xdr:rowOff>62273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922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72450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69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166482</xdr:rowOff>
    </xdr:from>
    <xdr:to>
      <xdr:col>15</xdr:col>
      <xdr:colOff>101600</xdr:colOff>
      <xdr:row>17</xdr:row>
      <xdr:rowOff>96632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95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106809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72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21822</xdr:rowOff>
    </xdr:from>
    <xdr:to>
      <xdr:col>29</xdr:col>
      <xdr:colOff>127000</xdr:colOff>
      <xdr:row>35</xdr:row>
      <xdr:rowOff>24990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632172"/>
          <a:ext cx="647700" cy="3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342123</xdr:rowOff>
    </xdr:from>
    <xdr:to>
      <xdr:col>26</xdr:col>
      <xdr:colOff>50800</xdr:colOff>
      <xdr:row>35</xdr:row>
      <xdr:rowOff>21822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09573"/>
          <a:ext cx="698500" cy="22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329082</xdr:rowOff>
    </xdr:from>
    <xdr:to>
      <xdr:col>22</xdr:col>
      <xdr:colOff>114300</xdr:colOff>
      <xdr:row>34</xdr:row>
      <xdr:rowOff>342123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596532"/>
          <a:ext cx="698500" cy="13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262592</xdr:rowOff>
    </xdr:from>
    <xdr:to>
      <xdr:col>18</xdr:col>
      <xdr:colOff>177800</xdr:colOff>
      <xdr:row>34</xdr:row>
      <xdr:rowOff>329082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530042"/>
          <a:ext cx="698500" cy="6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243350</xdr:rowOff>
    </xdr:from>
    <xdr:to>
      <xdr:col>15</xdr:col>
      <xdr:colOff>101600</xdr:colOff>
      <xdr:row>35</xdr:row>
      <xdr:rowOff>2050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10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329727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317090</xdr:rowOff>
    </xdr:from>
    <xdr:to>
      <xdr:col>29</xdr:col>
      <xdr:colOff>177800</xdr:colOff>
      <xdr:row>35</xdr:row>
      <xdr:rowOff>75790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84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289167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5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313922</xdr:rowOff>
    </xdr:from>
    <xdr:to>
      <xdr:col>26</xdr:col>
      <xdr:colOff>101600</xdr:colOff>
      <xdr:row>35</xdr:row>
      <xdr:rowOff>72622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581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57399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66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291323</xdr:rowOff>
    </xdr:from>
    <xdr:to>
      <xdr:col>22</xdr:col>
      <xdr:colOff>165100</xdr:colOff>
      <xdr:row>35</xdr:row>
      <xdr:rowOff>50023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58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34800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64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278282</xdr:rowOff>
    </xdr:from>
    <xdr:to>
      <xdr:col>19</xdr:col>
      <xdr:colOff>38100</xdr:colOff>
      <xdr:row>35</xdr:row>
      <xdr:rowOff>36982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45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21759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63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211792</xdr:rowOff>
    </xdr:from>
    <xdr:to>
      <xdr:col>15</xdr:col>
      <xdr:colOff>101600</xdr:colOff>
      <xdr:row>34</xdr:row>
      <xdr:rowOff>313392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479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323569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8,862
8,711
505.79
8,509,639
8,137,278
355,577
5,094,093
10,358,895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11173</xdr:rowOff>
    </xdr:from>
    <xdr:to>
      <xdr:col>24</xdr:col>
      <xdr:colOff>63500</xdr:colOff>
      <xdr:row>35</xdr:row>
      <xdr:rowOff>17688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11923"/>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17688</xdr:rowOff>
    </xdr:from>
    <xdr:to>
      <xdr:col>19</xdr:col>
      <xdr:colOff>177800</xdr:colOff>
      <xdr:row>35</xdr:row>
      <xdr:rowOff>37021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18438"/>
          <a:ext cx="8890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37021</xdr:rowOff>
    </xdr:from>
    <xdr:to>
      <xdr:col>15</xdr:col>
      <xdr:colOff>50800</xdr:colOff>
      <xdr:row>35</xdr:row>
      <xdr:rowOff>45045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37771"/>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45045</xdr:rowOff>
    </xdr:from>
    <xdr:to>
      <xdr:col>10</xdr:col>
      <xdr:colOff>114300</xdr:colOff>
      <xdr:row>35</xdr:row>
      <xdr:rowOff>50195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45795"/>
          <a:ext cx="889000" cy="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136129</xdr:rowOff>
    </xdr:from>
    <xdr:to>
      <xdr:col>6</xdr:col>
      <xdr:colOff>38100</xdr:colOff>
      <xdr:row>37</xdr:row>
      <xdr:rowOff>66279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57406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131823</xdr:rowOff>
    </xdr:from>
    <xdr:to>
      <xdr:col>24</xdr:col>
      <xdr:colOff>114300</xdr:colOff>
      <xdr:row>35</xdr:row>
      <xdr:rowOff>61973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6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154700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1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138338</xdr:rowOff>
    </xdr:from>
    <xdr:to>
      <xdr:col>20</xdr:col>
      <xdr:colOff>38100</xdr:colOff>
      <xdr:row>35</xdr:row>
      <xdr:rowOff>68488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6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85015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42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157671</xdr:rowOff>
    </xdr:from>
    <xdr:to>
      <xdr:col>15</xdr:col>
      <xdr:colOff>101600</xdr:colOff>
      <xdr:row>35</xdr:row>
      <xdr:rowOff>87821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104348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6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165695</xdr:rowOff>
    </xdr:from>
    <xdr:to>
      <xdr:col>10</xdr:col>
      <xdr:colOff>165100</xdr:colOff>
      <xdr:row>35</xdr:row>
      <xdr:rowOff>95845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112372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7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170845</xdr:rowOff>
    </xdr:from>
    <xdr:to>
      <xdr:col>6</xdr:col>
      <xdr:colOff>38100</xdr:colOff>
      <xdr:row>35</xdr:row>
      <xdr:rowOff>100995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117522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7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15081</xdr:rowOff>
    </xdr:from>
    <xdr:to>
      <xdr:col>24</xdr:col>
      <xdr:colOff>63500</xdr:colOff>
      <xdr:row>55</xdr:row>
      <xdr:rowOff>19689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44831"/>
          <a:ext cx="838200" cy="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19689</xdr:rowOff>
    </xdr:from>
    <xdr:to>
      <xdr:col>19</xdr:col>
      <xdr:colOff>177800</xdr:colOff>
      <xdr:row>55</xdr:row>
      <xdr:rowOff>22803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449439"/>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22803</xdr:rowOff>
    </xdr:from>
    <xdr:to>
      <xdr:col>15</xdr:col>
      <xdr:colOff>50800</xdr:colOff>
      <xdr:row>55</xdr:row>
      <xdr:rowOff>68880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452553"/>
          <a:ext cx="889000" cy="4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66022</xdr:rowOff>
    </xdr:from>
    <xdr:to>
      <xdr:col>10</xdr:col>
      <xdr:colOff>114300</xdr:colOff>
      <xdr:row>55</xdr:row>
      <xdr:rowOff>68880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495772"/>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xdr:rowOff>
    </xdr:from>
    <xdr:to>
      <xdr:col>6</xdr:col>
      <xdr:colOff>38100</xdr:colOff>
      <xdr:row>56</xdr:row>
      <xdr:rowOff>111784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1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102911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0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135731</xdr:rowOff>
    </xdr:from>
    <xdr:to>
      <xdr:col>24</xdr:col>
      <xdr:colOff>114300</xdr:colOff>
      <xdr:row>55</xdr:row>
      <xdr:rowOff>65881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39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114158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72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140339</xdr:rowOff>
    </xdr:from>
    <xdr:to>
      <xdr:col>20</xdr:col>
      <xdr:colOff>38100</xdr:colOff>
      <xdr:row>55</xdr:row>
      <xdr:rowOff>70489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39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61616</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49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143453</xdr:rowOff>
    </xdr:from>
    <xdr:to>
      <xdr:col>15</xdr:col>
      <xdr:colOff>101600</xdr:colOff>
      <xdr:row>55</xdr:row>
      <xdr:rowOff>73603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0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90130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17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18080</xdr:rowOff>
    </xdr:from>
    <xdr:to>
      <xdr:col>10</xdr:col>
      <xdr:colOff>165100</xdr:colOff>
      <xdr:row>55</xdr:row>
      <xdr:rowOff>119680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136207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22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15222</xdr:rowOff>
    </xdr:from>
    <xdr:to>
      <xdr:col>6</xdr:col>
      <xdr:colOff>38100</xdr:colOff>
      <xdr:row>55</xdr:row>
      <xdr:rowOff>116822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4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133349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2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80767</xdr:rowOff>
    </xdr:from>
    <xdr:to>
      <xdr:col>24</xdr:col>
      <xdr:colOff>63500</xdr:colOff>
      <xdr:row>75</xdr:row>
      <xdr:rowOff>7409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2768067"/>
          <a:ext cx="838200" cy="9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8118</xdr:rowOff>
    </xdr:from>
    <xdr:to>
      <xdr:col>19</xdr:col>
      <xdr:colOff>177800</xdr:colOff>
      <xdr:row>74</xdr:row>
      <xdr:rowOff>80767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2695418"/>
          <a:ext cx="889000" cy="7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8118</xdr:rowOff>
    </xdr:from>
    <xdr:to>
      <xdr:col>15</xdr:col>
      <xdr:colOff>50800</xdr:colOff>
      <xdr:row>74</xdr:row>
      <xdr:rowOff>77041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2695418"/>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163795</xdr:rowOff>
    </xdr:from>
    <xdr:to>
      <xdr:col>10</xdr:col>
      <xdr:colOff>114300</xdr:colOff>
      <xdr:row>74</xdr:row>
      <xdr:rowOff>77041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2679645"/>
          <a:ext cx="8890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22407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6832</xdr:rowOff>
    </xdr:from>
    <xdr:to>
      <xdr:col>6</xdr:col>
      <xdr:colOff>38100</xdr:colOff>
      <xdr:row>77</xdr:row>
      <xdr:rowOff>108432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0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99559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33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128059</xdr:rowOff>
    </xdr:from>
    <xdr:to>
      <xdr:col>24</xdr:col>
      <xdr:colOff>114300</xdr:colOff>
      <xdr:row>75</xdr:row>
      <xdr:rowOff>58209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81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150936</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66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29967</xdr:rowOff>
    </xdr:from>
    <xdr:to>
      <xdr:col>20</xdr:col>
      <xdr:colOff>38100</xdr:colOff>
      <xdr:row>74</xdr:row>
      <xdr:rowOff>131567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7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148094</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4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128768</xdr:rowOff>
    </xdr:from>
    <xdr:to>
      <xdr:col>15</xdr:col>
      <xdr:colOff>101600</xdr:colOff>
      <xdr:row>74</xdr:row>
      <xdr:rowOff>58918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6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75445</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41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26241</xdr:rowOff>
    </xdr:from>
    <xdr:to>
      <xdr:col>10</xdr:col>
      <xdr:colOff>165100</xdr:colOff>
      <xdr:row>74</xdr:row>
      <xdr:rowOff>127841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71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144368</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48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112995</xdr:rowOff>
    </xdr:from>
    <xdr:to>
      <xdr:col>6</xdr:col>
      <xdr:colOff>38100</xdr:colOff>
      <xdr:row>74</xdr:row>
      <xdr:rowOff>43145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62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59672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40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101197</xdr:rowOff>
    </xdr:from>
    <xdr:to>
      <xdr:col>24</xdr:col>
      <xdr:colOff>63500</xdr:colOff>
      <xdr:row>97</xdr:row>
      <xdr:rowOff>120514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31847"/>
          <a:ext cx="8382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47379</xdr:rowOff>
    </xdr:from>
    <xdr:to>
      <xdr:col>19</xdr:col>
      <xdr:colOff>177800</xdr:colOff>
      <xdr:row>97</xdr:row>
      <xdr:rowOff>120514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678029"/>
          <a:ext cx="889000" cy="7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47379</xdr:rowOff>
    </xdr:from>
    <xdr:to>
      <xdr:col>15</xdr:col>
      <xdr:colOff>50800</xdr:colOff>
      <xdr:row>98</xdr:row>
      <xdr:rowOff>9268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78029"/>
          <a:ext cx="889000" cy="13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3471</xdr:rowOff>
    </xdr:from>
    <xdr:to>
      <xdr:col>10</xdr:col>
      <xdr:colOff>114300</xdr:colOff>
      <xdr:row>98</xdr:row>
      <xdr:rowOff>9268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805571"/>
          <a:ext cx="889000" cy="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117948</xdr:rowOff>
    </xdr:from>
    <xdr:to>
      <xdr:col>6</xdr:col>
      <xdr:colOff>38100</xdr:colOff>
      <xdr:row>97</xdr:row>
      <xdr:rowOff>48098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64625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50397</xdr:rowOff>
    </xdr:from>
    <xdr:to>
      <xdr:col>24</xdr:col>
      <xdr:colOff>114300</xdr:colOff>
      <xdr:row>97</xdr:row>
      <xdr:rowOff>151997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8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28824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5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69714</xdr:rowOff>
    </xdr:from>
    <xdr:to>
      <xdr:col>20</xdr:col>
      <xdr:colOff>38100</xdr:colOff>
      <xdr:row>97</xdr:row>
      <xdr:rowOff>171314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0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162441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9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168029</xdr:rowOff>
    </xdr:from>
    <xdr:to>
      <xdr:col>15</xdr:col>
      <xdr:colOff>101600</xdr:colOff>
      <xdr:row>97</xdr:row>
      <xdr:rowOff>98179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2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89306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1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129918</xdr:rowOff>
    </xdr:from>
    <xdr:to>
      <xdr:col>10</xdr:col>
      <xdr:colOff>165100</xdr:colOff>
      <xdr:row>98</xdr:row>
      <xdr:rowOff>60068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6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51195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85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124121</xdr:rowOff>
    </xdr:from>
    <xdr:to>
      <xdr:col>6</xdr:col>
      <xdr:colOff>38100</xdr:colOff>
      <xdr:row>98</xdr:row>
      <xdr:rowOff>54271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5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45398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4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90272</xdr:rowOff>
    </xdr:from>
    <xdr:to>
      <xdr:col>55</xdr:col>
      <xdr:colOff>0</xdr:colOff>
      <xdr:row>35</xdr:row>
      <xdr:rowOff>66429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919572"/>
          <a:ext cx="838200" cy="14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90272</xdr:rowOff>
    </xdr:from>
    <xdr:to>
      <xdr:col>50</xdr:col>
      <xdr:colOff>114300</xdr:colOff>
      <xdr:row>35</xdr:row>
      <xdr:rowOff>88768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919572"/>
          <a:ext cx="889000" cy="16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28433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88768</xdr:rowOff>
    </xdr:from>
    <xdr:to>
      <xdr:col>45</xdr:col>
      <xdr:colOff>177800</xdr:colOff>
      <xdr:row>35</xdr:row>
      <xdr:rowOff>143641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89518"/>
          <a:ext cx="889000" cy="5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143641</xdr:rowOff>
    </xdr:from>
    <xdr:to>
      <xdr:col>41</xdr:col>
      <xdr:colOff>50800</xdr:colOff>
      <xdr:row>36</xdr:row>
      <xdr:rowOff>53678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144391"/>
          <a:ext cx="889000" cy="8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149086</xdr:rowOff>
    </xdr:from>
    <xdr:to>
      <xdr:col>36</xdr:col>
      <xdr:colOff>165100</xdr:colOff>
      <xdr:row>36</xdr:row>
      <xdr:rowOff>79236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14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95763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592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15629</xdr:rowOff>
    </xdr:from>
    <xdr:to>
      <xdr:col>55</xdr:col>
      <xdr:colOff>50800</xdr:colOff>
      <xdr:row>35</xdr:row>
      <xdr:rowOff>117229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165506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9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39472</xdr:rowOff>
    </xdr:from>
    <xdr:to>
      <xdr:col>50</xdr:col>
      <xdr:colOff>165100</xdr:colOff>
      <xdr:row>34</xdr:row>
      <xdr:rowOff>141072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6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157599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4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37968</xdr:rowOff>
    </xdr:from>
    <xdr:to>
      <xdr:col>46</xdr:col>
      <xdr:colOff>38100</xdr:colOff>
      <xdr:row>35</xdr:row>
      <xdr:rowOff>139568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3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130695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92841</xdr:rowOff>
    </xdr:from>
    <xdr:to>
      <xdr:col>41</xdr:col>
      <xdr:colOff>101600</xdr:colOff>
      <xdr:row>36</xdr:row>
      <xdr:rowOff>22991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09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14118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18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2878</xdr:rowOff>
    </xdr:from>
    <xdr:to>
      <xdr:col>36</xdr:col>
      <xdr:colOff>165100</xdr:colOff>
      <xdr:row>36</xdr:row>
      <xdr:rowOff>104478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7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95605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26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134514</xdr:rowOff>
    </xdr:from>
    <xdr:to>
      <xdr:col>55</xdr:col>
      <xdr:colOff>0</xdr:colOff>
      <xdr:row>54</xdr:row>
      <xdr:rowOff>148680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049914"/>
          <a:ext cx="838200" cy="35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19714</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44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134514</xdr:rowOff>
    </xdr:from>
    <xdr:to>
      <xdr:col>50</xdr:col>
      <xdr:colOff>114300</xdr:colOff>
      <xdr:row>54</xdr:row>
      <xdr:rowOff>143304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049914"/>
          <a:ext cx="889000" cy="35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170692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42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125256</xdr:rowOff>
    </xdr:from>
    <xdr:to>
      <xdr:col>45</xdr:col>
      <xdr:colOff>177800</xdr:colOff>
      <xdr:row>54</xdr:row>
      <xdr:rowOff>143304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383556"/>
          <a:ext cx="889000" cy="1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128790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55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125256</xdr:rowOff>
    </xdr:from>
    <xdr:to>
      <xdr:col>41</xdr:col>
      <xdr:colOff>50800</xdr:colOff>
      <xdr:row>54</xdr:row>
      <xdr:rowOff>127996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383556"/>
          <a:ext cx="889000" cy="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154222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4273</xdr:rowOff>
    </xdr:from>
    <xdr:to>
      <xdr:col>36</xdr:col>
      <xdr:colOff>165100</xdr:colOff>
      <xdr:row>56</xdr:row>
      <xdr:rowOff>105873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97000</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69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97880</xdr:rowOff>
    </xdr:from>
    <xdr:to>
      <xdr:col>55</xdr:col>
      <xdr:colOff>50800</xdr:colOff>
      <xdr:row>55</xdr:row>
      <xdr:rowOff>28030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35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120757</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20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83714</xdr:rowOff>
    </xdr:from>
    <xdr:to>
      <xdr:col>50</xdr:col>
      <xdr:colOff>165100</xdr:colOff>
      <xdr:row>53</xdr:row>
      <xdr:rowOff>13864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899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30391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877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92504</xdr:rowOff>
    </xdr:from>
    <xdr:to>
      <xdr:col>46</xdr:col>
      <xdr:colOff>38100</xdr:colOff>
      <xdr:row>55</xdr:row>
      <xdr:rowOff>22654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35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39181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12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74456</xdr:rowOff>
    </xdr:from>
    <xdr:to>
      <xdr:col>41</xdr:col>
      <xdr:colOff>101600</xdr:colOff>
      <xdr:row>55</xdr:row>
      <xdr:rowOff>4606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3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21133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10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77196</xdr:rowOff>
    </xdr:from>
    <xdr:to>
      <xdr:col>36</xdr:col>
      <xdr:colOff>165100</xdr:colOff>
      <xdr:row>55</xdr:row>
      <xdr:rowOff>7346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33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23873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110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120273</xdr:rowOff>
    </xdr:from>
    <xdr:to>
      <xdr:col>55</xdr:col>
      <xdr:colOff>0</xdr:colOff>
      <xdr:row>77</xdr:row>
      <xdr:rowOff>71549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2979023"/>
          <a:ext cx="838200" cy="29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57827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5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120273</xdr:rowOff>
    </xdr:from>
    <xdr:to>
      <xdr:col>50</xdr:col>
      <xdr:colOff>114300</xdr:colOff>
      <xdr:row>78</xdr:row>
      <xdr:rowOff>39235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2979023"/>
          <a:ext cx="889000" cy="43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39355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39235</xdr:rowOff>
    </xdr:from>
    <xdr:to>
      <xdr:col>45</xdr:col>
      <xdr:colOff>177800</xdr:colOff>
      <xdr:row>78</xdr:row>
      <xdr:rowOff>45019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12335"/>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156460</xdr:rowOff>
    </xdr:from>
    <xdr:to>
      <xdr:col>41</xdr:col>
      <xdr:colOff>50800</xdr:colOff>
      <xdr:row>78</xdr:row>
      <xdr:rowOff>45019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358110"/>
          <a:ext cx="889000" cy="6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140088</xdr:rowOff>
    </xdr:from>
    <xdr:to>
      <xdr:col>36</xdr:col>
      <xdr:colOff>165100</xdr:colOff>
      <xdr:row>77</xdr:row>
      <xdr:rowOff>70238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7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86765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4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20749</xdr:rowOff>
    </xdr:from>
    <xdr:to>
      <xdr:col>55</xdr:col>
      <xdr:colOff>50800</xdr:colOff>
      <xdr:row>77</xdr:row>
      <xdr:rowOff>122349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2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43626</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07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69473</xdr:rowOff>
    </xdr:from>
    <xdr:to>
      <xdr:col>50</xdr:col>
      <xdr:colOff>165100</xdr:colOff>
      <xdr:row>75</xdr:row>
      <xdr:rowOff>171073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292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16150</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270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159885</xdr:rowOff>
    </xdr:from>
    <xdr:to>
      <xdr:col>46</xdr:col>
      <xdr:colOff>38100</xdr:colOff>
      <xdr:row>78</xdr:row>
      <xdr:rowOff>90035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6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81162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45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165669</xdr:rowOff>
    </xdr:from>
    <xdr:to>
      <xdr:col>41</xdr:col>
      <xdr:colOff>101600</xdr:colOff>
      <xdr:row>78</xdr:row>
      <xdr:rowOff>95819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6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86946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46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105660</xdr:rowOff>
    </xdr:from>
    <xdr:to>
      <xdr:col>36</xdr:col>
      <xdr:colOff>165100</xdr:colOff>
      <xdr:row>78</xdr:row>
      <xdr:rowOff>35810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0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26937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4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93771</xdr:rowOff>
    </xdr:from>
    <xdr:to>
      <xdr:col>55</xdr:col>
      <xdr:colOff>0</xdr:colOff>
      <xdr:row>97</xdr:row>
      <xdr:rowOff>139760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24421"/>
          <a:ext cx="838200" cy="4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54223</xdr:rowOff>
    </xdr:from>
    <xdr:to>
      <xdr:col>50</xdr:col>
      <xdr:colOff>114300</xdr:colOff>
      <xdr:row>97</xdr:row>
      <xdr:rowOff>93771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684873"/>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54223</xdr:rowOff>
    </xdr:from>
    <xdr:to>
      <xdr:col>45</xdr:col>
      <xdr:colOff>177800</xdr:colOff>
      <xdr:row>97</xdr:row>
      <xdr:rowOff>76794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684873"/>
          <a:ext cx="889000" cy="2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111710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7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71813</xdr:rowOff>
    </xdr:from>
    <xdr:to>
      <xdr:col>41</xdr:col>
      <xdr:colOff>50800</xdr:colOff>
      <xdr:row>97</xdr:row>
      <xdr:rowOff>76794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531013"/>
          <a:ext cx="889000" cy="17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155994</xdr:rowOff>
    </xdr:from>
    <xdr:to>
      <xdr:col>36</xdr:col>
      <xdr:colOff>165100</xdr:colOff>
      <xdr:row>98</xdr:row>
      <xdr:rowOff>86144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78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77271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87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88960</xdr:rowOff>
    </xdr:from>
    <xdr:to>
      <xdr:col>55</xdr:col>
      <xdr:colOff>50800</xdr:colOff>
      <xdr:row>98</xdr:row>
      <xdr:rowOff>19110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1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67387</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9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42971</xdr:rowOff>
    </xdr:from>
    <xdr:to>
      <xdr:col>50</xdr:col>
      <xdr:colOff>165100</xdr:colOff>
      <xdr:row>97</xdr:row>
      <xdr:rowOff>144571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135698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76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3423</xdr:rowOff>
    </xdr:from>
    <xdr:to>
      <xdr:col>46</xdr:col>
      <xdr:colOff>38100</xdr:colOff>
      <xdr:row>97</xdr:row>
      <xdr:rowOff>105023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121550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4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25994</xdr:rowOff>
    </xdr:from>
    <xdr:to>
      <xdr:col>41</xdr:col>
      <xdr:colOff>101600</xdr:colOff>
      <xdr:row>97</xdr:row>
      <xdr:rowOff>127594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65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144121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3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21013</xdr:rowOff>
    </xdr:from>
    <xdr:to>
      <xdr:col>36</xdr:col>
      <xdr:colOff>165100</xdr:colOff>
      <xdr:row>96</xdr:row>
      <xdr:rowOff>122613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4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139140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25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87878</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02978"/>
          <a:ext cx="889000" cy="5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87878</xdr:rowOff>
    </xdr:from>
    <xdr:to>
      <xdr:col>76</xdr:col>
      <xdr:colOff>114300</xdr:colOff>
      <xdr:row>38</xdr:row>
      <xdr:rowOff>105369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02978"/>
          <a:ext cx="889000" cy="1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152743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105369</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20469"/>
          <a:ext cx="889000" cy="3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156833</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53872</xdr:rowOff>
    </xdr:from>
    <xdr:to>
      <xdr:col>67</xdr:col>
      <xdr:colOff>101600</xdr:colOff>
      <xdr:row>38</xdr:row>
      <xdr:rowOff>155472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549</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46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37078</xdr:rowOff>
    </xdr:from>
    <xdr:to>
      <xdr:col>76</xdr:col>
      <xdr:colOff>165100</xdr:colOff>
      <xdr:row>38</xdr:row>
      <xdr:rowOff>138678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5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155206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32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54569</xdr:rowOff>
    </xdr:from>
    <xdr:to>
      <xdr:col>72</xdr:col>
      <xdr:colOff>38100</xdr:colOff>
      <xdr:row>38</xdr:row>
      <xdr:rowOff>156169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6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1246</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4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142571</xdr:rowOff>
    </xdr:from>
    <xdr:to>
      <xdr:col>85</xdr:col>
      <xdr:colOff>127000</xdr:colOff>
      <xdr:row>75</xdr:row>
      <xdr:rowOff>149036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001321"/>
          <a:ext cx="8382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142571</xdr:rowOff>
    </xdr:from>
    <xdr:to>
      <xdr:col>81</xdr:col>
      <xdr:colOff>50800</xdr:colOff>
      <xdr:row>75</xdr:row>
      <xdr:rowOff>156973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001321"/>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156973</xdr:rowOff>
    </xdr:from>
    <xdr:to>
      <xdr:col>76</xdr:col>
      <xdr:colOff>114300</xdr:colOff>
      <xdr:row>76</xdr:row>
      <xdr:rowOff>4772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015723"/>
          <a:ext cx="8890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151098</xdr:rowOff>
    </xdr:from>
    <xdr:to>
      <xdr:col>71</xdr:col>
      <xdr:colOff>177800</xdr:colOff>
      <xdr:row>76</xdr:row>
      <xdr:rowOff>4772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009848"/>
          <a:ext cx="8890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358</xdr:rowOff>
    </xdr:from>
    <xdr:to>
      <xdr:col>67</xdr:col>
      <xdr:colOff>101600</xdr:colOff>
      <xdr:row>76</xdr:row>
      <xdr:rowOff>101958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93085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98236</xdr:rowOff>
    </xdr:from>
    <xdr:to>
      <xdr:col>85</xdr:col>
      <xdr:colOff>177800</xdr:colOff>
      <xdr:row>76</xdr:row>
      <xdr:rowOff>28386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76663</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3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91771</xdr:rowOff>
    </xdr:from>
    <xdr:to>
      <xdr:col>81</xdr:col>
      <xdr:colOff>101600</xdr:colOff>
      <xdr:row>76</xdr:row>
      <xdr:rowOff>21921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95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38448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7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106173</xdr:rowOff>
    </xdr:from>
    <xdr:to>
      <xdr:col>76</xdr:col>
      <xdr:colOff>165100</xdr:colOff>
      <xdr:row>76</xdr:row>
      <xdr:rowOff>36323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96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52850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74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125421</xdr:rowOff>
    </xdr:from>
    <xdr:to>
      <xdr:col>72</xdr:col>
      <xdr:colOff>38100</xdr:colOff>
      <xdr:row>76</xdr:row>
      <xdr:rowOff>55572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9841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46699</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7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100298</xdr:rowOff>
    </xdr:from>
    <xdr:to>
      <xdr:col>67</xdr:col>
      <xdr:colOff>101600</xdr:colOff>
      <xdr:row>76</xdr:row>
      <xdr:rowOff>30448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9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46975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73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152845</xdr:rowOff>
    </xdr:from>
    <xdr:to>
      <xdr:col>85</xdr:col>
      <xdr:colOff>127000</xdr:colOff>
      <xdr:row>98</xdr:row>
      <xdr:rowOff>21084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83495"/>
          <a:ext cx="838200" cy="3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152845</xdr:rowOff>
    </xdr:from>
    <xdr:to>
      <xdr:col>81</xdr:col>
      <xdr:colOff>50800</xdr:colOff>
      <xdr:row>98</xdr:row>
      <xdr:rowOff>20242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83495"/>
          <a:ext cx="889000" cy="3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83917</xdr:rowOff>
    </xdr:from>
    <xdr:to>
      <xdr:col>76</xdr:col>
      <xdr:colOff>114300</xdr:colOff>
      <xdr:row>98</xdr:row>
      <xdr:rowOff>20242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714567"/>
          <a:ext cx="889000" cy="10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83917</xdr:rowOff>
    </xdr:from>
    <xdr:to>
      <xdr:col>71</xdr:col>
      <xdr:colOff>177800</xdr:colOff>
      <xdr:row>97</xdr:row>
      <xdr:rowOff>125605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14567"/>
          <a:ext cx="889000" cy="4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135553</xdr:rowOff>
    </xdr:from>
    <xdr:to>
      <xdr:col>67</xdr:col>
      <xdr:colOff>101600</xdr:colOff>
      <xdr:row>98</xdr:row>
      <xdr:rowOff>65703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6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56830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5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141734</xdr:rowOff>
    </xdr:from>
    <xdr:to>
      <xdr:col>85</xdr:col>
      <xdr:colOff>177800</xdr:colOff>
      <xdr:row>98</xdr:row>
      <xdr:rowOff>71884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7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56661</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8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102045</xdr:rowOff>
    </xdr:from>
    <xdr:to>
      <xdr:col>81</xdr:col>
      <xdr:colOff>101600</xdr:colOff>
      <xdr:row>98</xdr:row>
      <xdr:rowOff>32195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3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23322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82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140892</xdr:rowOff>
    </xdr:from>
    <xdr:to>
      <xdr:col>76</xdr:col>
      <xdr:colOff>165100</xdr:colOff>
      <xdr:row>98</xdr:row>
      <xdr:rowOff>71042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7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62169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33117</xdr:rowOff>
    </xdr:from>
    <xdr:to>
      <xdr:col>72</xdr:col>
      <xdr:colOff>38100</xdr:colOff>
      <xdr:row>97</xdr:row>
      <xdr:rowOff>134717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151244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43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74805</xdr:rowOff>
    </xdr:from>
    <xdr:to>
      <xdr:col>67</xdr:col>
      <xdr:colOff>101600</xdr:colOff>
      <xdr:row>98</xdr:row>
      <xdr:rowOff>4955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0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21482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48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123685</xdr:rowOff>
    </xdr:from>
    <xdr:to>
      <xdr:col>98</xdr:col>
      <xdr:colOff>38100</xdr:colOff>
      <xdr:row>39</xdr:row>
      <xdr:rowOff>53835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70362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164066</xdr:rowOff>
    </xdr:from>
    <xdr:to>
      <xdr:col>98</xdr:col>
      <xdr:colOff>38100</xdr:colOff>
      <xdr:row>59</xdr:row>
      <xdr:rowOff>94216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1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110743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40811</xdr:rowOff>
    </xdr:from>
    <xdr:to>
      <xdr:col>116</xdr:col>
      <xdr:colOff>63500</xdr:colOff>
      <xdr:row>75</xdr:row>
      <xdr:rowOff>93180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99561"/>
          <a:ext cx="838200" cy="5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32944</xdr:rowOff>
    </xdr:from>
    <xdr:to>
      <xdr:col>111</xdr:col>
      <xdr:colOff>177800</xdr:colOff>
      <xdr:row>75</xdr:row>
      <xdr:rowOff>93180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891694"/>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32944</xdr:rowOff>
    </xdr:from>
    <xdr:to>
      <xdr:col>107</xdr:col>
      <xdr:colOff>50800</xdr:colOff>
      <xdr:row>75</xdr:row>
      <xdr:rowOff>100819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91694"/>
          <a:ext cx="889000" cy="6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83931</xdr:rowOff>
    </xdr:from>
    <xdr:to>
      <xdr:col>102</xdr:col>
      <xdr:colOff>114300</xdr:colOff>
      <xdr:row>75</xdr:row>
      <xdr:rowOff>100819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942681"/>
          <a:ext cx="889000" cy="1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74022</xdr:rowOff>
    </xdr:from>
    <xdr:to>
      <xdr:col>98</xdr:col>
      <xdr:colOff>38100</xdr:colOff>
      <xdr:row>76</xdr:row>
      <xdr:rowOff>4172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166749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2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161461</xdr:rowOff>
    </xdr:from>
    <xdr:to>
      <xdr:col>116</xdr:col>
      <xdr:colOff>114300</xdr:colOff>
      <xdr:row>75</xdr:row>
      <xdr:rowOff>91611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4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12888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42380</xdr:rowOff>
    </xdr:from>
    <xdr:to>
      <xdr:col>112</xdr:col>
      <xdr:colOff>38100</xdr:colOff>
      <xdr:row>75</xdr:row>
      <xdr:rowOff>143980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135107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9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153594</xdr:rowOff>
    </xdr:from>
    <xdr:to>
      <xdr:col>107</xdr:col>
      <xdr:colOff>101600</xdr:colOff>
      <xdr:row>75</xdr:row>
      <xdr:rowOff>83744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4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100271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1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50019</xdr:rowOff>
    </xdr:from>
    <xdr:to>
      <xdr:col>102</xdr:col>
      <xdr:colOff>165100</xdr:colOff>
      <xdr:row>75</xdr:row>
      <xdr:rowOff>151619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0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142746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0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33131</xdr:rowOff>
    </xdr:from>
    <xdr:to>
      <xdr:col>98</xdr:col>
      <xdr:colOff>38100</xdr:colOff>
      <xdr:row>75</xdr:row>
      <xdr:rowOff>134731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9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151258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6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918,221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構成項目の中で、特に維持補修費と普通建設事業費が類似団体と比較して高くなっている。維持補修費については、道路の除排雪や補修の増により増となっており、公共施設の老朽化による維持補修費の増も要因の一つとなっている。普通建設事業費については、農業・漁業への補助及び道路の改良事業、公営住宅の建替を進めていることから高止まりとなっている。扶助費については、高齢化や乳幼児関係の制度拡大等によって増加傾向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8,862
8,711
505.79
8,509,639
8,137,278
355,577
5,094,093
10,358,895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42418</xdr:rowOff>
    </xdr:from>
    <xdr:to>
      <xdr:col>24</xdr:col>
      <xdr:colOff>63500</xdr:colOff>
      <xdr:row>38</xdr:row>
      <xdr:rowOff>77470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57518"/>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77470</xdr:rowOff>
    </xdr:from>
    <xdr:to>
      <xdr:col>19</xdr:col>
      <xdr:colOff>177800</xdr:colOff>
      <xdr:row>38</xdr:row>
      <xdr:rowOff>92710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925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153035</xdr:rowOff>
    </xdr:from>
    <xdr:to>
      <xdr:col>15</xdr:col>
      <xdr:colOff>50800</xdr:colOff>
      <xdr:row>38</xdr:row>
      <xdr:rowOff>92710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96685"/>
          <a:ext cx="889000" cy="1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153035</xdr:rowOff>
    </xdr:from>
    <xdr:to>
      <xdr:col>10</xdr:col>
      <xdr:colOff>114300</xdr:colOff>
      <xdr:row>38</xdr:row>
      <xdr:rowOff>62738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96685"/>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132080</xdr:rowOff>
    </xdr:from>
    <xdr:to>
      <xdr:col>6</xdr:col>
      <xdr:colOff>38100</xdr:colOff>
      <xdr:row>38</xdr:row>
      <xdr:rowOff>62230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163068</xdr:rowOff>
    </xdr:from>
    <xdr:to>
      <xdr:col>24</xdr:col>
      <xdr:colOff>114300</xdr:colOff>
      <xdr:row>38</xdr:row>
      <xdr:rowOff>93218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0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2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26670</xdr:rowOff>
    </xdr:from>
    <xdr:to>
      <xdr:col>20</xdr:col>
      <xdr:colOff>38100</xdr:colOff>
      <xdr:row>38</xdr:row>
      <xdr:rowOff>128270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119397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3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41910</xdr:rowOff>
    </xdr:from>
    <xdr:to>
      <xdr:col>15</xdr:col>
      <xdr:colOff>101600</xdr:colOff>
      <xdr:row>38</xdr:row>
      <xdr:rowOff>143510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134637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4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102235</xdr:rowOff>
    </xdr:from>
    <xdr:to>
      <xdr:col>10</xdr:col>
      <xdr:colOff>165100</xdr:colOff>
      <xdr:row>38</xdr:row>
      <xdr:rowOff>32385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23512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11938</xdr:rowOff>
    </xdr:from>
    <xdr:to>
      <xdr:col>6</xdr:col>
      <xdr:colOff>38100</xdr:colOff>
      <xdr:row>38</xdr:row>
      <xdr:rowOff>113538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104665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1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129671</xdr:rowOff>
    </xdr:from>
    <xdr:to>
      <xdr:col>24</xdr:col>
      <xdr:colOff>63500</xdr:colOff>
      <xdr:row>57</xdr:row>
      <xdr:rowOff>10440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30871"/>
          <a:ext cx="838200" cy="5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129671</xdr:rowOff>
    </xdr:from>
    <xdr:to>
      <xdr:col>19</xdr:col>
      <xdr:colOff>177800</xdr:colOff>
      <xdr:row>57</xdr:row>
      <xdr:rowOff>166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30871"/>
          <a:ext cx="889000" cy="4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92161</xdr:rowOff>
    </xdr:from>
    <xdr:to>
      <xdr:col>15</xdr:col>
      <xdr:colOff>50800</xdr:colOff>
      <xdr:row>57</xdr:row>
      <xdr:rowOff>166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693361"/>
          <a:ext cx="889000" cy="7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92161</xdr:rowOff>
    </xdr:from>
    <xdr:to>
      <xdr:col>10</xdr:col>
      <xdr:colOff>114300</xdr:colOff>
      <xdr:row>56</xdr:row>
      <xdr:rowOff>149912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693361"/>
          <a:ext cx="889000" cy="5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27870</xdr:rowOff>
    </xdr:from>
    <xdr:to>
      <xdr:col>6</xdr:col>
      <xdr:colOff>38100</xdr:colOff>
      <xdr:row>57</xdr:row>
      <xdr:rowOff>129470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120597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89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131090</xdr:rowOff>
    </xdr:from>
    <xdr:to>
      <xdr:col>24</xdr:col>
      <xdr:colOff>114300</xdr:colOff>
      <xdr:row>57</xdr:row>
      <xdr:rowOff>61240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109517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78871</xdr:rowOff>
    </xdr:from>
    <xdr:to>
      <xdr:col>20</xdr:col>
      <xdr:colOff>38100</xdr:colOff>
      <xdr:row>57</xdr:row>
      <xdr:rowOff>9021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8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7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120816</xdr:rowOff>
    </xdr:from>
    <xdr:to>
      <xdr:col>15</xdr:col>
      <xdr:colOff>101600</xdr:colOff>
      <xdr:row>57</xdr:row>
      <xdr:rowOff>50966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2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42093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81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41361</xdr:rowOff>
    </xdr:from>
    <xdr:to>
      <xdr:col>10</xdr:col>
      <xdr:colOff>165100</xdr:colOff>
      <xdr:row>56</xdr:row>
      <xdr:rowOff>142961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134088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3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99112</xdr:rowOff>
    </xdr:from>
    <xdr:to>
      <xdr:col>6</xdr:col>
      <xdr:colOff>38100</xdr:colOff>
      <xdr:row>57</xdr:row>
      <xdr:rowOff>29262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0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45789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7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45117</xdr:rowOff>
    </xdr:from>
    <xdr:to>
      <xdr:col>24</xdr:col>
      <xdr:colOff>63500</xdr:colOff>
      <xdr:row>76</xdr:row>
      <xdr:rowOff>51832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75317"/>
          <a:ext cx="838200" cy="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43408</xdr:rowOff>
    </xdr:from>
    <xdr:to>
      <xdr:col>19</xdr:col>
      <xdr:colOff>177800</xdr:colOff>
      <xdr:row>76</xdr:row>
      <xdr:rowOff>51832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073608"/>
          <a:ext cx="889000" cy="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43408</xdr:rowOff>
    </xdr:from>
    <xdr:to>
      <xdr:col>15</xdr:col>
      <xdr:colOff>50800</xdr:colOff>
      <xdr:row>76</xdr:row>
      <xdr:rowOff>113525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73608"/>
          <a:ext cx="889000" cy="7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69669</xdr:rowOff>
    </xdr:from>
    <xdr:to>
      <xdr:col>10</xdr:col>
      <xdr:colOff>114300</xdr:colOff>
      <xdr:row>76</xdr:row>
      <xdr:rowOff>113525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099869"/>
          <a:ext cx="889000" cy="4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148616</xdr:rowOff>
    </xdr:from>
    <xdr:to>
      <xdr:col>6</xdr:col>
      <xdr:colOff>38100</xdr:colOff>
      <xdr:row>76</xdr:row>
      <xdr:rowOff>78766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0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95293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8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165767</xdr:rowOff>
    </xdr:from>
    <xdr:to>
      <xdr:col>24</xdr:col>
      <xdr:colOff>114300</xdr:colOff>
      <xdr:row>76</xdr:row>
      <xdr:rowOff>95917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144194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0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1032</xdr:rowOff>
    </xdr:from>
    <xdr:to>
      <xdr:col>20</xdr:col>
      <xdr:colOff>38100</xdr:colOff>
      <xdr:row>76</xdr:row>
      <xdr:rowOff>102632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3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93759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2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164058</xdr:rowOff>
    </xdr:from>
    <xdr:to>
      <xdr:col>15</xdr:col>
      <xdr:colOff>101600</xdr:colOff>
      <xdr:row>76</xdr:row>
      <xdr:rowOff>94208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2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85335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1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62725</xdr:rowOff>
    </xdr:from>
    <xdr:to>
      <xdr:col>10</xdr:col>
      <xdr:colOff>165100</xdr:colOff>
      <xdr:row>76</xdr:row>
      <xdr:rowOff>164325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155452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8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18869</xdr:rowOff>
    </xdr:from>
    <xdr:to>
      <xdr:col>6</xdr:col>
      <xdr:colOff>38100</xdr:colOff>
      <xdr:row>76</xdr:row>
      <xdr:rowOff>120469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4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111596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4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146566</xdr:rowOff>
    </xdr:from>
    <xdr:to>
      <xdr:col>24</xdr:col>
      <xdr:colOff>63500</xdr:colOff>
      <xdr:row>95</xdr:row>
      <xdr:rowOff>72468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091416"/>
          <a:ext cx="838200" cy="26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25950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13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146566</xdr:rowOff>
    </xdr:from>
    <xdr:to>
      <xdr:col>19</xdr:col>
      <xdr:colOff>177800</xdr:colOff>
      <xdr:row>95</xdr:row>
      <xdr:rowOff>106256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091416"/>
          <a:ext cx="889000" cy="30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106256</xdr:rowOff>
    </xdr:from>
    <xdr:to>
      <xdr:col>15</xdr:col>
      <xdr:colOff>50800</xdr:colOff>
      <xdr:row>96</xdr:row>
      <xdr:rowOff>26467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394006"/>
          <a:ext cx="889000" cy="9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151406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26467</xdr:rowOff>
    </xdr:from>
    <xdr:to>
      <xdr:col>10</xdr:col>
      <xdr:colOff>114300</xdr:colOff>
      <xdr:row>96</xdr:row>
      <xdr:rowOff>113624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485667"/>
          <a:ext cx="889000" cy="8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45993</xdr:rowOff>
    </xdr:from>
    <xdr:to>
      <xdr:col>6</xdr:col>
      <xdr:colOff>38100</xdr:colOff>
      <xdr:row>96</xdr:row>
      <xdr:rowOff>147593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0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164120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21668</xdr:rowOff>
    </xdr:from>
    <xdr:to>
      <xdr:col>24</xdr:col>
      <xdr:colOff>114300</xdr:colOff>
      <xdr:row>95</xdr:row>
      <xdr:rowOff>123268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44545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6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95766</xdr:rowOff>
    </xdr:from>
    <xdr:to>
      <xdr:col>20</xdr:col>
      <xdr:colOff>38100</xdr:colOff>
      <xdr:row>94</xdr:row>
      <xdr:rowOff>25916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04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42443</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81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55456</xdr:rowOff>
    </xdr:from>
    <xdr:to>
      <xdr:col>15</xdr:col>
      <xdr:colOff>101600</xdr:colOff>
      <xdr:row>95</xdr:row>
      <xdr:rowOff>157056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4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2133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11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147117</xdr:rowOff>
    </xdr:from>
    <xdr:to>
      <xdr:col>10</xdr:col>
      <xdr:colOff>165100</xdr:colOff>
      <xdr:row>96</xdr:row>
      <xdr:rowOff>77267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68394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52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62824</xdr:rowOff>
    </xdr:from>
    <xdr:to>
      <xdr:col>6</xdr:col>
      <xdr:colOff>38100</xdr:colOff>
      <xdr:row>96</xdr:row>
      <xdr:rowOff>164424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155551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1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136271</xdr:rowOff>
    </xdr:from>
    <xdr:to>
      <xdr:col>55</xdr:col>
      <xdr:colOff>0</xdr:colOff>
      <xdr:row>38</xdr:row>
      <xdr:rowOff>136499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651371"/>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131242</xdr:rowOff>
    </xdr:from>
    <xdr:to>
      <xdr:col>50</xdr:col>
      <xdr:colOff>114300</xdr:colOff>
      <xdr:row>38</xdr:row>
      <xdr:rowOff>136499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46342"/>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131242</xdr:rowOff>
    </xdr:from>
    <xdr:to>
      <xdr:col>45</xdr:col>
      <xdr:colOff>177800</xdr:colOff>
      <xdr:row>38</xdr:row>
      <xdr:rowOff>131242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46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131242</xdr:rowOff>
    </xdr:from>
    <xdr:to>
      <xdr:col>41</xdr:col>
      <xdr:colOff>50800</xdr:colOff>
      <xdr:row>38</xdr:row>
      <xdr:rowOff>136728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4634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79985</xdr:rowOff>
    </xdr:from>
    <xdr:to>
      <xdr:col>36</xdr:col>
      <xdr:colOff>165100</xdr:colOff>
      <xdr:row>36</xdr:row>
      <xdr:rowOff>10135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08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26662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85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85471</xdr:rowOff>
    </xdr:from>
    <xdr:to>
      <xdr:col>55</xdr:col>
      <xdr:colOff>50800</xdr:colOff>
      <xdr:row>39</xdr:row>
      <xdr:rowOff>15621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398</xdr:rowOff>
    </xdr:from>
    <xdr:ext cx="313932"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5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85699</xdr:rowOff>
    </xdr:from>
    <xdr:to>
      <xdr:col>50</xdr:col>
      <xdr:colOff>165100</xdr:colOff>
      <xdr:row>39</xdr:row>
      <xdr:rowOff>15849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6976</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82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80442</xdr:rowOff>
    </xdr:from>
    <xdr:to>
      <xdr:col>46</xdr:col>
      <xdr:colOff>38100</xdr:colOff>
      <xdr:row>39</xdr:row>
      <xdr:rowOff>10592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1719</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93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80442</xdr:rowOff>
    </xdr:from>
    <xdr:to>
      <xdr:col>41</xdr:col>
      <xdr:colOff>101600</xdr:colOff>
      <xdr:row>39</xdr:row>
      <xdr:rowOff>10592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1719</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04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85928</xdr:rowOff>
    </xdr:from>
    <xdr:to>
      <xdr:col>36</xdr:col>
      <xdr:colOff>165100</xdr:colOff>
      <xdr:row>39</xdr:row>
      <xdr:rowOff>16078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7205</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15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1846</xdr:rowOff>
    </xdr:from>
    <xdr:to>
      <xdr:col>55</xdr:col>
      <xdr:colOff>0</xdr:colOff>
      <xdr:row>56</xdr:row>
      <xdr:rowOff>126857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603046"/>
          <a:ext cx="838200" cy="12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107343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0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1846</xdr:rowOff>
    </xdr:from>
    <xdr:to>
      <xdr:col>50</xdr:col>
      <xdr:colOff>114300</xdr:colOff>
      <xdr:row>56</xdr:row>
      <xdr:rowOff>116025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603046"/>
          <a:ext cx="889000" cy="11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136765</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107365</xdr:rowOff>
    </xdr:from>
    <xdr:to>
      <xdr:col>45</xdr:col>
      <xdr:colOff>177800</xdr:colOff>
      <xdr:row>56</xdr:row>
      <xdr:rowOff>116025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708565"/>
          <a:ext cx="889000" cy="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54849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8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107365</xdr:rowOff>
    </xdr:from>
    <xdr:to>
      <xdr:col>41</xdr:col>
      <xdr:colOff>50800</xdr:colOff>
      <xdr:row>57</xdr:row>
      <xdr:rowOff>144176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708565"/>
          <a:ext cx="889000" cy="20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86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99332</xdr:rowOff>
    </xdr:from>
    <xdr:to>
      <xdr:col>36</xdr:col>
      <xdr:colOff>165100</xdr:colOff>
      <xdr:row>58</xdr:row>
      <xdr:rowOff>29482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7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20609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9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76057</xdr:rowOff>
    </xdr:from>
    <xdr:to>
      <xdr:col>55</xdr:col>
      <xdr:colOff>50800</xdr:colOff>
      <xdr:row>57</xdr:row>
      <xdr:rowOff>6207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67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98934</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52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122496</xdr:rowOff>
    </xdr:from>
    <xdr:to>
      <xdr:col>50</xdr:col>
      <xdr:colOff>165100</xdr:colOff>
      <xdr:row>56</xdr:row>
      <xdr:rowOff>52646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55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69173</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932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65225</xdr:rowOff>
    </xdr:from>
    <xdr:to>
      <xdr:col>46</xdr:col>
      <xdr:colOff>38100</xdr:colOff>
      <xdr:row>56</xdr:row>
      <xdr:rowOff>166825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66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11902</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944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56565</xdr:rowOff>
    </xdr:from>
    <xdr:to>
      <xdr:col>41</xdr:col>
      <xdr:colOff>101600</xdr:colOff>
      <xdr:row>56</xdr:row>
      <xdr:rowOff>158165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3242</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943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93376</xdr:rowOff>
    </xdr:from>
    <xdr:to>
      <xdr:col>36</xdr:col>
      <xdr:colOff>165100</xdr:colOff>
      <xdr:row>58</xdr:row>
      <xdr:rowOff>23526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40053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6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40487</xdr:rowOff>
    </xdr:from>
    <xdr:to>
      <xdr:col>55</xdr:col>
      <xdr:colOff>0</xdr:colOff>
      <xdr:row>76</xdr:row>
      <xdr:rowOff>170790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070687"/>
          <a:ext cx="838200" cy="13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135487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6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170790</xdr:rowOff>
    </xdr:from>
    <xdr:to>
      <xdr:col>50</xdr:col>
      <xdr:colOff>114300</xdr:colOff>
      <xdr:row>77</xdr:row>
      <xdr:rowOff>88836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200990"/>
          <a:ext cx="889000" cy="8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78515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2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69723</xdr:rowOff>
    </xdr:from>
    <xdr:to>
      <xdr:col>45</xdr:col>
      <xdr:colOff>177800</xdr:colOff>
      <xdr:row>77</xdr:row>
      <xdr:rowOff>88836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271373"/>
          <a:ext cx="889000" cy="1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69723</xdr:rowOff>
    </xdr:from>
    <xdr:to>
      <xdr:col>41</xdr:col>
      <xdr:colOff>50800</xdr:colOff>
      <xdr:row>77</xdr:row>
      <xdr:rowOff>75019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271373"/>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86195</xdr:rowOff>
    </xdr:from>
    <xdr:to>
      <xdr:col>36</xdr:col>
      <xdr:colOff>165100</xdr:colOff>
      <xdr:row>78</xdr:row>
      <xdr:rowOff>16345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7472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38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161137</xdr:rowOff>
    </xdr:from>
    <xdr:to>
      <xdr:col>55</xdr:col>
      <xdr:colOff>50800</xdr:colOff>
      <xdr:row>76</xdr:row>
      <xdr:rowOff>91287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0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12564</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8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119990</xdr:rowOff>
    </xdr:from>
    <xdr:to>
      <xdr:col>50</xdr:col>
      <xdr:colOff>165100</xdr:colOff>
      <xdr:row>77</xdr:row>
      <xdr:rowOff>50140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15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66667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9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38036</xdr:rowOff>
    </xdr:from>
    <xdr:to>
      <xdr:col>46</xdr:col>
      <xdr:colOff>38100</xdr:colOff>
      <xdr:row>77</xdr:row>
      <xdr:rowOff>139636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2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130763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33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18923</xdr:rowOff>
    </xdr:from>
    <xdr:to>
      <xdr:col>41</xdr:col>
      <xdr:colOff>101600</xdr:colOff>
      <xdr:row>77</xdr:row>
      <xdr:rowOff>120523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2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111650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31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24219</xdr:rowOff>
    </xdr:from>
    <xdr:to>
      <xdr:col>36</xdr:col>
      <xdr:colOff>165100</xdr:colOff>
      <xdr:row>77</xdr:row>
      <xdr:rowOff>125819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2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142346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0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150975</xdr:rowOff>
    </xdr:from>
    <xdr:to>
      <xdr:col>55</xdr:col>
      <xdr:colOff>0</xdr:colOff>
      <xdr:row>94</xdr:row>
      <xdr:rowOff>102341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095825"/>
          <a:ext cx="838200" cy="1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90992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20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126642</xdr:rowOff>
    </xdr:from>
    <xdr:to>
      <xdr:col>50</xdr:col>
      <xdr:colOff>114300</xdr:colOff>
      <xdr:row>93</xdr:row>
      <xdr:rowOff>150975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071492"/>
          <a:ext cx="889000" cy="2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126642</xdr:rowOff>
    </xdr:from>
    <xdr:to>
      <xdr:col>45</xdr:col>
      <xdr:colOff>177800</xdr:colOff>
      <xdr:row>94</xdr:row>
      <xdr:rowOff>5415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071492"/>
          <a:ext cx="889000" cy="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55520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59489</xdr:rowOff>
    </xdr:from>
    <xdr:to>
      <xdr:col>41</xdr:col>
      <xdr:colOff>50800</xdr:colOff>
      <xdr:row>94</xdr:row>
      <xdr:rowOff>5415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004339"/>
          <a:ext cx="889000" cy="11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72865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38128</xdr:rowOff>
    </xdr:from>
    <xdr:to>
      <xdr:col>36</xdr:col>
      <xdr:colOff>165100</xdr:colOff>
      <xdr:row>95</xdr:row>
      <xdr:rowOff>139728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32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130855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51541</xdr:rowOff>
    </xdr:from>
    <xdr:to>
      <xdr:col>55</xdr:col>
      <xdr:colOff>50800</xdr:colOff>
      <xdr:row>94</xdr:row>
      <xdr:rowOff>153141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16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74418</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01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100175</xdr:rowOff>
    </xdr:from>
    <xdr:to>
      <xdr:col>50</xdr:col>
      <xdr:colOff>165100</xdr:colOff>
      <xdr:row>94</xdr:row>
      <xdr:rowOff>30325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04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46852</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582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75842</xdr:rowOff>
    </xdr:from>
    <xdr:to>
      <xdr:col>46</xdr:col>
      <xdr:colOff>38100</xdr:colOff>
      <xdr:row>94</xdr:row>
      <xdr:rowOff>5992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02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22519</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579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126065</xdr:rowOff>
    </xdr:from>
    <xdr:to>
      <xdr:col>41</xdr:col>
      <xdr:colOff>101600</xdr:colOff>
      <xdr:row>94</xdr:row>
      <xdr:rowOff>56215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0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72742</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584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8689</xdr:rowOff>
    </xdr:from>
    <xdr:to>
      <xdr:col>36</xdr:col>
      <xdr:colOff>165100</xdr:colOff>
      <xdr:row>93</xdr:row>
      <xdr:rowOff>110289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595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126816</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572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37826</xdr:rowOff>
    </xdr:from>
    <xdr:to>
      <xdr:col>85</xdr:col>
      <xdr:colOff>127000</xdr:colOff>
      <xdr:row>37</xdr:row>
      <xdr:rowOff>116905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381476"/>
          <a:ext cx="838200" cy="7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79023</xdr:rowOff>
    </xdr:from>
    <xdr:to>
      <xdr:col>81</xdr:col>
      <xdr:colOff>50800</xdr:colOff>
      <xdr:row>37</xdr:row>
      <xdr:rowOff>116905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422673"/>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5822</xdr:rowOff>
    </xdr:from>
    <xdr:to>
      <xdr:col>76</xdr:col>
      <xdr:colOff>114300</xdr:colOff>
      <xdr:row>37</xdr:row>
      <xdr:rowOff>79023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349472"/>
          <a:ext cx="889000" cy="7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5822</xdr:rowOff>
    </xdr:from>
    <xdr:to>
      <xdr:col>71</xdr:col>
      <xdr:colOff>177800</xdr:colOff>
      <xdr:row>37</xdr:row>
      <xdr:rowOff>169255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349472"/>
          <a:ext cx="889000" cy="16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60991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81549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59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158476</xdr:rowOff>
    </xdr:from>
    <xdr:to>
      <xdr:col>85</xdr:col>
      <xdr:colOff>177800</xdr:colOff>
      <xdr:row>37</xdr:row>
      <xdr:rowOff>88626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3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9903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18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66105</xdr:rowOff>
    </xdr:from>
    <xdr:to>
      <xdr:col>81</xdr:col>
      <xdr:colOff>101600</xdr:colOff>
      <xdr:row>37</xdr:row>
      <xdr:rowOff>167705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0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158832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0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28223</xdr:rowOff>
    </xdr:from>
    <xdr:to>
      <xdr:col>76</xdr:col>
      <xdr:colOff>165100</xdr:colOff>
      <xdr:row>37</xdr:row>
      <xdr:rowOff>129823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7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120950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6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126472</xdr:rowOff>
    </xdr:from>
    <xdr:to>
      <xdr:col>72</xdr:col>
      <xdr:colOff>38100</xdr:colOff>
      <xdr:row>37</xdr:row>
      <xdr:rowOff>56622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73149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07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118455</xdr:rowOff>
    </xdr:from>
    <xdr:to>
      <xdr:col>67</xdr:col>
      <xdr:colOff>101600</xdr:colOff>
      <xdr:row>38</xdr:row>
      <xdr:rowOff>48605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65132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2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115358</xdr:rowOff>
    </xdr:from>
    <xdr:to>
      <xdr:col>85</xdr:col>
      <xdr:colOff>127000</xdr:colOff>
      <xdr:row>56</xdr:row>
      <xdr:rowOff>101711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545108"/>
          <a:ext cx="838200" cy="1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7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115358</xdr:rowOff>
    </xdr:from>
    <xdr:to>
      <xdr:col>81</xdr:col>
      <xdr:colOff>50800</xdr:colOff>
      <xdr:row>56</xdr:row>
      <xdr:rowOff>117640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545108"/>
          <a:ext cx="889000" cy="17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60038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117640</xdr:rowOff>
    </xdr:from>
    <xdr:to>
      <xdr:col>76</xdr:col>
      <xdr:colOff>114300</xdr:colOff>
      <xdr:row>56</xdr:row>
      <xdr:rowOff>169109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718840"/>
          <a:ext cx="889000" cy="5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73999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8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169936</xdr:rowOff>
    </xdr:from>
    <xdr:to>
      <xdr:col>71</xdr:col>
      <xdr:colOff>177800</xdr:colOff>
      <xdr:row>56</xdr:row>
      <xdr:rowOff>169109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599686"/>
          <a:ext cx="889000" cy="17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75320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64135</xdr:rowOff>
    </xdr:from>
    <xdr:to>
      <xdr:col>67</xdr:col>
      <xdr:colOff>101600</xdr:colOff>
      <xdr:row>57</xdr:row>
      <xdr:rowOff>165735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3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156862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9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50911</xdr:rowOff>
    </xdr:from>
    <xdr:to>
      <xdr:col>85</xdr:col>
      <xdr:colOff>177800</xdr:colOff>
      <xdr:row>56</xdr:row>
      <xdr:rowOff>152511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5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73788</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50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64558</xdr:rowOff>
    </xdr:from>
    <xdr:to>
      <xdr:col>81</xdr:col>
      <xdr:colOff>101600</xdr:colOff>
      <xdr:row>55</xdr:row>
      <xdr:rowOff>166158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4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11235</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26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66840</xdr:rowOff>
    </xdr:from>
    <xdr:to>
      <xdr:col>76</xdr:col>
      <xdr:colOff>165100</xdr:colOff>
      <xdr:row>56</xdr:row>
      <xdr:rowOff>168440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6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13517</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44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118309</xdr:rowOff>
    </xdr:from>
    <xdr:to>
      <xdr:col>72</xdr:col>
      <xdr:colOff>38100</xdr:colOff>
      <xdr:row>57</xdr:row>
      <xdr:rowOff>48459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1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64986</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49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119136</xdr:rowOff>
    </xdr:from>
    <xdr:to>
      <xdr:col>67</xdr:col>
      <xdr:colOff>101600</xdr:colOff>
      <xdr:row>56</xdr:row>
      <xdr:rowOff>49286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54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65813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32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87878</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460978"/>
          <a:ext cx="889000" cy="5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87878</xdr:rowOff>
    </xdr:from>
    <xdr:to>
      <xdr:col>76</xdr:col>
      <xdr:colOff>114300</xdr:colOff>
      <xdr:row>78</xdr:row>
      <xdr:rowOff>105369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60978"/>
          <a:ext cx="889000" cy="1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152743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105369</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78469"/>
          <a:ext cx="889000" cy="3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156833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53871</xdr:rowOff>
    </xdr:from>
    <xdr:to>
      <xdr:col>67</xdr:col>
      <xdr:colOff>101600</xdr:colOff>
      <xdr:row>78</xdr:row>
      <xdr:rowOff>155471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04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37078</xdr:rowOff>
    </xdr:from>
    <xdr:to>
      <xdr:col>76</xdr:col>
      <xdr:colOff>165100</xdr:colOff>
      <xdr:row>78</xdr:row>
      <xdr:rowOff>138678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1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155205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54569</xdr:rowOff>
    </xdr:from>
    <xdr:to>
      <xdr:col>72</xdr:col>
      <xdr:colOff>38100</xdr:colOff>
      <xdr:row>78</xdr:row>
      <xdr:rowOff>156169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2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20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142571</xdr:rowOff>
    </xdr:from>
    <xdr:to>
      <xdr:col>85</xdr:col>
      <xdr:colOff>127000</xdr:colOff>
      <xdr:row>95</xdr:row>
      <xdr:rowOff>149036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5481300" y="16430321"/>
          <a:ext cx="8382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142571</xdr:rowOff>
    </xdr:from>
    <xdr:to>
      <xdr:col>81</xdr:col>
      <xdr:colOff>50800</xdr:colOff>
      <xdr:row>95</xdr:row>
      <xdr:rowOff>156973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430321"/>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156973</xdr:rowOff>
    </xdr:from>
    <xdr:to>
      <xdr:col>76</xdr:col>
      <xdr:colOff>114300</xdr:colOff>
      <xdr:row>96</xdr:row>
      <xdr:rowOff>4772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444723"/>
          <a:ext cx="8890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151098</xdr:rowOff>
    </xdr:from>
    <xdr:to>
      <xdr:col>71</xdr:col>
      <xdr:colOff>177800</xdr:colOff>
      <xdr:row>96</xdr:row>
      <xdr:rowOff>4772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438848"/>
          <a:ext cx="8890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295</xdr:rowOff>
    </xdr:from>
    <xdr:to>
      <xdr:col>67</xdr:col>
      <xdr:colOff>101600</xdr:colOff>
      <xdr:row>96</xdr:row>
      <xdr:rowOff>101895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93022</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98236</xdr:rowOff>
    </xdr:from>
    <xdr:to>
      <xdr:col>85</xdr:col>
      <xdr:colOff>177800</xdr:colOff>
      <xdr:row>96</xdr:row>
      <xdr:rowOff>28386</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3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76663</xdr:rowOff>
    </xdr:from>
    <xdr:ext cx="599010"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36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91771</xdr:rowOff>
    </xdr:from>
    <xdr:to>
      <xdr:col>81</xdr:col>
      <xdr:colOff>101600</xdr:colOff>
      <xdr:row>96</xdr:row>
      <xdr:rowOff>21921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37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38448</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181795" y="1615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106173</xdr:rowOff>
    </xdr:from>
    <xdr:to>
      <xdr:col>76</xdr:col>
      <xdr:colOff>165100</xdr:colOff>
      <xdr:row>96</xdr:row>
      <xdr:rowOff>36323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39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52850</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292795" y="1616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125422</xdr:rowOff>
    </xdr:from>
    <xdr:to>
      <xdr:col>72</xdr:col>
      <xdr:colOff>38100</xdr:colOff>
      <xdr:row>96</xdr:row>
      <xdr:rowOff>55572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41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46699</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50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100298</xdr:rowOff>
    </xdr:from>
    <xdr:to>
      <xdr:col>67</xdr:col>
      <xdr:colOff>101600</xdr:colOff>
      <xdr:row>96</xdr:row>
      <xdr:rowOff>30448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3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46975</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16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113,371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円となっている。基幹産業である農業、漁業への補助（普通建設事業）や、道営事業負担金等により、類似団体平均に比べ高くなっている。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・商工費は、住民一人当たりの額が前年と比べ大きく伸びているのでは、ゴルフ場クラブハウス整備により普通建設事業費が伸びているからであり、結果、類似団体平均に比べ高くなっている。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106,537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円となっており、類似団体平均に比べ高くなっているのは、道路改良事業が続いたこと、道路や河川の維持管理経費が増となっていることや、公営住宅の建替を進めていることが主な要因である。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119,971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円と類似団体平均より高くなっているのは、義務教育学校整備に伴い旧校舎の解体工事を実施したことなどによる。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平成３０年度は、経費の節減等を図ったものの実質単年度収支はマイナスとなった。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交付税算定替縮減等により交付税の減も見込まれ、経費の節減を図り健全な財政運営に努める。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各会計とも赤字は発生していない。今後も健全な財政運営に努める。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77</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78</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79</v>
      </c>
      <c r="C3" s="440"/>
      <c r="D3" s="440"/>
      <c r="E3" s="441"/>
      <c r="F3" s="441"/>
      <c r="G3" s="441"/>
      <c r="H3" s="441"/>
      <c r="I3" s="441"/>
      <c r="J3" s="441"/>
      <c r="K3" s="441"/>
      <c r="L3" s="441" t="s">
        <v>80</v>
      </c>
      <c r="M3" s="441"/>
      <c r="N3" s="441"/>
      <c r="O3" s="441"/>
      <c r="P3" s="441"/>
      <c r="Q3" s="441"/>
      <c r="R3" s="448"/>
      <c r="S3" s="448"/>
      <c r="T3" s="448"/>
      <c r="U3" s="448"/>
      <c r="V3" s="449"/>
      <c r="W3" s="423" t="s">
        <v>81</v>
      </c>
      <c r="X3" s="424"/>
      <c r="Y3" s="424"/>
      <c r="Z3" s="424"/>
      <c r="AA3" s="424"/>
      <c r="AB3" s="440"/>
      <c r="AC3" s="448" t="s">
        <v>82</v>
      </c>
      <c r="AD3" s="424"/>
      <c r="AE3" s="424"/>
      <c r="AF3" s="424"/>
      <c r="AG3" s="424"/>
      <c r="AH3" s="424"/>
      <c r="AI3" s="424"/>
      <c r="AJ3" s="424"/>
      <c r="AK3" s="424"/>
      <c r="AL3" s="425"/>
      <c r="AM3" s="423" t="s">
        <v>83</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84</v>
      </c>
      <c r="BO3" s="424"/>
      <c r="BP3" s="424"/>
      <c r="BQ3" s="424"/>
      <c r="BR3" s="424"/>
      <c r="BS3" s="424"/>
      <c r="BT3" s="424"/>
      <c r="BU3" s="425"/>
      <c r="BV3" s="423" t="s">
        <v>85</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86</v>
      </c>
      <c r="CU3" s="424"/>
      <c r="CV3" s="424"/>
      <c r="CW3" s="424"/>
      <c r="CX3" s="424"/>
      <c r="CY3" s="424"/>
      <c r="CZ3" s="424"/>
      <c r="DA3" s="425"/>
      <c r="DB3" s="423" t="s">
        <v>87</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88</v>
      </c>
      <c r="AZ4" s="427"/>
      <c r="BA4" s="427"/>
      <c r="BB4" s="427"/>
      <c r="BC4" s="427"/>
      <c r="BD4" s="427"/>
      <c r="BE4" s="427"/>
      <c r="BF4" s="427"/>
      <c r="BG4" s="427"/>
      <c r="BH4" s="427"/>
      <c r="BI4" s="427"/>
      <c r="BJ4" s="427"/>
      <c r="BK4" s="427"/>
      <c r="BL4" s="427"/>
      <c r="BM4" s="428"/>
      <c r="BN4" s="429">
        <v>8509639</v>
      </c>
      <c r="BO4" s="430"/>
      <c r="BP4" s="430"/>
      <c r="BQ4" s="430"/>
      <c r="BR4" s="430"/>
      <c r="BS4" s="430"/>
      <c r="BT4" s="430"/>
      <c r="BU4" s="431"/>
      <c r="BV4" s="429">
        <v>9934599</v>
      </c>
      <c r="BW4" s="430"/>
      <c r="BX4" s="430"/>
      <c r="BY4" s="430"/>
      <c r="BZ4" s="430"/>
      <c r="CA4" s="430"/>
      <c r="CB4" s="430"/>
      <c r="CC4" s="431"/>
      <c r="CD4" s="432" t="s">
        <v>89</v>
      </c>
      <c r="CE4" s="433"/>
      <c r="CF4" s="433"/>
      <c r="CG4" s="433"/>
      <c r="CH4" s="433"/>
      <c r="CI4" s="433"/>
      <c r="CJ4" s="433"/>
      <c r="CK4" s="433"/>
      <c r="CL4" s="433"/>
      <c r="CM4" s="433"/>
      <c r="CN4" s="433"/>
      <c r="CO4" s="433"/>
      <c r="CP4" s="433"/>
      <c r="CQ4" s="433"/>
      <c r="CR4" s="433"/>
      <c r="CS4" s="434"/>
      <c r="CT4" s="435">
        <v>7</v>
      </c>
      <c r="CU4" s="436"/>
      <c r="CV4" s="436"/>
      <c r="CW4" s="436"/>
      <c r="CX4" s="436"/>
      <c r="CY4" s="436"/>
      <c r="CZ4" s="436"/>
      <c r="DA4" s="437"/>
      <c r="DB4" s="435">
        <v>7.5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90</v>
      </c>
      <c r="AN5" s="496"/>
      <c r="AO5" s="496"/>
      <c r="AP5" s="496"/>
      <c r="AQ5" s="496"/>
      <c r="AR5" s="496"/>
      <c r="AS5" s="496"/>
      <c r="AT5" s="497"/>
      <c r="AU5" s="498" t="s">
        <v>91</v>
      </c>
      <c r="AV5" s="499"/>
      <c r="AW5" s="499"/>
      <c r="AX5" s="499"/>
      <c r="AY5" s="500" t="s">
        <v>92</v>
      </c>
      <c r="AZ5" s="501"/>
      <c r="BA5" s="501"/>
      <c r="BB5" s="501"/>
      <c r="BC5" s="501"/>
      <c r="BD5" s="501"/>
      <c r="BE5" s="501"/>
      <c r="BF5" s="501"/>
      <c r="BG5" s="501"/>
      <c r="BH5" s="501"/>
      <c r="BI5" s="501"/>
      <c r="BJ5" s="501"/>
      <c r="BK5" s="501"/>
      <c r="BL5" s="501"/>
      <c r="BM5" s="502"/>
      <c r="BN5" s="466">
        <v>8137278</v>
      </c>
      <c r="BO5" s="467"/>
      <c r="BP5" s="467"/>
      <c r="BQ5" s="467"/>
      <c r="BR5" s="467"/>
      <c r="BS5" s="467"/>
      <c r="BT5" s="467"/>
      <c r="BU5" s="468"/>
      <c r="BV5" s="466">
        <v>9519909</v>
      </c>
      <c r="BW5" s="467"/>
      <c r="BX5" s="467"/>
      <c r="BY5" s="467"/>
      <c r="BZ5" s="467"/>
      <c r="CA5" s="467"/>
      <c r="CB5" s="467"/>
      <c r="CC5" s="468"/>
      <c r="CD5" s="469" t="s">
        <v>93</v>
      </c>
      <c r="CE5" s="470"/>
      <c r="CF5" s="470"/>
      <c r="CG5" s="470"/>
      <c r="CH5" s="470"/>
      <c r="CI5" s="470"/>
      <c r="CJ5" s="470"/>
      <c r="CK5" s="470"/>
      <c r="CL5" s="470"/>
      <c r="CM5" s="470"/>
      <c r="CN5" s="470"/>
      <c r="CO5" s="470"/>
      <c r="CP5" s="470"/>
      <c r="CQ5" s="470"/>
      <c r="CR5" s="470"/>
      <c r="CS5" s="471"/>
      <c r="CT5" s="463">
        <v>81.099999999999994</v>
      </c>
      <c r="CU5" s="464"/>
      <c r="CV5" s="464"/>
      <c r="CW5" s="464"/>
      <c r="CX5" s="464"/>
      <c r="CY5" s="464"/>
      <c r="CZ5" s="464"/>
      <c r="DA5" s="465"/>
      <c r="DB5" s="463">
        <v>80.5</v>
      </c>
      <c r="DC5" s="464"/>
      <c r="DD5" s="464"/>
      <c r="DE5" s="464"/>
      <c r="DF5" s="464"/>
      <c r="DG5" s="464"/>
      <c r="DH5" s="464"/>
      <c r="DI5" s="465"/>
      <c r="DJ5" s="185"/>
      <c r="DK5" s="185"/>
      <c r="DL5" s="185"/>
      <c r="DM5" s="185"/>
      <c r="DN5" s="185"/>
      <c r="DO5" s="185"/>
    </row>
    <row r="6" spans="1:119" ht="18.75" customHeight="1" x14ac:dyDescent="0.15">
      <c r="A6" s="186"/>
      <c r="B6" s="472" t="s">
        <v>94</v>
      </c>
      <c r="C6" s="473"/>
      <c r="D6" s="473"/>
      <c r="E6" s="474"/>
      <c r="F6" s="474"/>
      <c r="G6" s="474"/>
      <c r="H6" s="474"/>
      <c r="I6" s="474"/>
      <c r="J6" s="474"/>
      <c r="K6" s="474"/>
      <c r="L6" s="474" t="s">
        <v>95</v>
      </c>
      <c r="M6" s="474"/>
      <c r="N6" s="474"/>
      <c r="O6" s="474"/>
      <c r="P6" s="474"/>
      <c r="Q6" s="474"/>
      <c r="R6" s="478"/>
      <c r="S6" s="478"/>
      <c r="T6" s="478"/>
      <c r="U6" s="478"/>
      <c r="V6" s="479"/>
      <c r="W6" s="482" t="s">
        <v>96</v>
      </c>
      <c r="X6" s="483"/>
      <c r="Y6" s="483"/>
      <c r="Z6" s="483"/>
      <c r="AA6" s="483"/>
      <c r="AB6" s="473"/>
      <c r="AC6" s="486" t="s">
        <v>97</v>
      </c>
      <c r="AD6" s="487"/>
      <c r="AE6" s="487"/>
      <c r="AF6" s="487"/>
      <c r="AG6" s="487"/>
      <c r="AH6" s="487"/>
      <c r="AI6" s="487"/>
      <c r="AJ6" s="487"/>
      <c r="AK6" s="487"/>
      <c r="AL6" s="488"/>
      <c r="AM6" s="495" t="s">
        <v>98</v>
      </c>
      <c r="AN6" s="496"/>
      <c r="AO6" s="496"/>
      <c r="AP6" s="496"/>
      <c r="AQ6" s="496"/>
      <c r="AR6" s="496"/>
      <c r="AS6" s="496"/>
      <c r="AT6" s="497"/>
      <c r="AU6" s="498" t="s">
        <v>91</v>
      </c>
      <c r="AV6" s="499"/>
      <c r="AW6" s="499"/>
      <c r="AX6" s="499"/>
      <c r="AY6" s="500" t="s">
        <v>99</v>
      </c>
      <c r="AZ6" s="501"/>
      <c r="BA6" s="501"/>
      <c r="BB6" s="501"/>
      <c r="BC6" s="501"/>
      <c r="BD6" s="501"/>
      <c r="BE6" s="501"/>
      <c r="BF6" s="501"/>
      <c r="BG6" s="501"/>
      <c r="BH6" s="501"/>
      <c r="BI6" s="501"/>
      <c r="BJ6" s="501"/>
      <c r="BK6" s="501"/>
      <c r="BL6" s="501"/>
      <c r="BM6" s="502"/>
      <c r="BN6" s="466">
        <v>372361</v>
      </c>
      <c r="BO6" s="467"/>
      <c r="BP6" s="467"/>
      <c r="BQ6" s="467"/>
      <c r="BR6" s="467"/>
      <c r="BS6" s="467"/>
      <c r="BT6" s="467"/>
      <c r="BU6" s="468"/>
      <c r="BV6" s="466">
        <v>414690</v>
      </c>
      <c r="BW6" s="467"/>
      <c r="BX6" s="467"/>
      <c r="BY6" s="467"/>
      <c r="BZ6" s="467"/>
      <c r="CA6" s="467"/>
      <c r="CB6" s="467"/>
      <c r="CC6" s="468"/>
      <c r="CD6" s="469" t="s">
        <v>100</v>
      </c>
      <c r="CE6" s="470"/>
      <c r="CF6" s="470"/>
      <c r="CG6" s="470"/>
      <c r="CH6" s="470"/>
      <c r="CI6" s="470"/>
      <c r="CJ6" s="470"/>
      <c r="CK6" s="470"/>
      <c r="CL6" s="470"/>
      <c r="CM6" s="470"/>
      <c r="CN6" s="470"/>
      <c r="CO6" s="470"/>
      <c r="CP6" s="470"/>
      <c r="CQ6" s="470"/>
      <c r="CR6" s="470"/>
      <c r="CS6" s="471"/>
      <c r="CT6" s="503">
        <v>84.3</v>
      </c>
      <c r="CU6" s="504"/>
      <c r="CV6" s="504"/>
      <c r="CW6" s="504"/>
      <c r="CX6" s="504"/>
      <c r="CY6" s="504"/>
      <c r="CZ6" s="504"/>
      <c r="DA6" s="505"/>
      <c r="DB6" s="503">
        <v>83.8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101</v>
      </c>
      <c r="AN7" s="496"/>
      <c r="AO7" s="496"/>
      <c r="AP7" s="496"/>
      <c r="AQ7" s="496"/>
      <c r="AR7" s="496"/>
      <c r="AS7" s="496"/>
      <c r="AT7" s="497"/>
      <c r="AU7" s="498" t="s">
        <v>102</v>
      </c>
      <c r="AV7" s="499"/>
      <c r="AW7" s="499"/>
      <c r="AX7" s="499"/>
      <c r="AY7" s="500" t="s">
        <v>103</v>
      </c>
      <c r="AZ7" s="501"/>
      <c r="BA7" s="501"/>
      <c r="BB7" s="501"/>
      <c r="BC7" s="501"/>
      <c r="BD7" s="501"/>
      <c r="BE7" s="501"/>
      <c r="BF7" s="501"/>
      <c r="BG7" s="501"/>
      <c r="BH7" s="501"/>
      <c r="BI7" s="501"/>
      <c r="BJ7" s="501"/>
      <c r="BK7" s="501"/>
      <c r="BL7" s="501"/>
      <c r="BM7" s="502"/>
      <c r="BN7" s="466">
        <v>16784</v>
      </c>
      <c r="BO7" s="467"/>
      <c r="BP7" s="467"/>
      <c r="BQ7" s="467"/>
      <c r="BR7" s="467"/>
      <c r="BS7" s="467"/>
      <c r="BT7" s="467"/>
      <c r="BU7" s="468"/>
      <c r="BV7" s="466">
        <v>18298</v>
      </c>
      <c r="BW7" s="467"/>
      <c r="BX7" s="467"/>
      <c r="BY7" s="467"/>
      <c r="BZ7" s="467"/>
      <c r="CA7" s="467"/>
      <c r="CB7" s="467"/>
      <c r="CC7" s="468"/>
      <c r="CD7" s="469" t="s">
        <v>104</v>
      </c>
      <c r="CE7" s="470"/>
      <c r="CF7" s="470"/>
      <c r="CG7" s="470"/>
      <c r="CH7" s="470"/>
      <c r="CI7" s="470"/>
      <c r="CJ7" s="470"/>
      <c r="CK7" s="470"/>
      <c r="CL7" s="470"/>
      <c r="CM7" s="470"/>
      <c r="CN7" s="470"/>
      <c r="CO7" s="470"/>
      <c r="CP7" s="470"/>
      <c r="CQ7" s="470"/>
      <c r="CR7" s="470"/>
      <c r="CS7" s="471"/>
      <c r="CT7" s="466">
        <v>5094093</v>
      </c>
      <c r="CU7" s="467"/>
      <c r="CV7" s="467"/>
      <c r="CW7" s="467"/>
      <c r="CX7" s="467"/>
      <c r="CY7" s="467"/>
      <c r="CZ7" s="467"/>
      <c r="DA7" s="468"/>
      <c r="DB7" s="466">
        <v>5271170</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105</v>
      </c>
      <c r="AN8" s="496"/>
      <c r="AO8" s="496"/>
      <c r="AP8" s="496"/>
      <c r="AQ8" s="496"/>
      <c r="AR8" s="496"/>
      <c r="AS8" s="496"/>
      <c r="AT8" s="497"/>
      <c r="AU8" s="498" t="s">
        <v>91</v>
      </c>
      <c r="AV8" s="499"/>
      <c r="AW8" s="499"/>
      <c r="AX8" s="499"/>
      <c r="AY8" s="500" t="s">
        <v>106</v>
      </c>
      <c r="AZ8" s="501"/>
      <c r="BA8" s="501"/>
      <c r="BB8" s="501"/>
      <c r="BC8" s="501"/>
      <c r="BD8" s="501"/>
      <c r="BE8" s="501"/>
      <c r="BF8" s="501"/>
      <c r="BG8" s="501"/>
      <c r="BH8" s="501"/>
      <c r="BI8" s="501"/>
      <c r="BJ8" s="501"/>
      <c r="BK8" s="501"/>
      <c r="BL8" s="501"/>
      <c r="BM8" s="502"/>
      <c r="BN8" s="466">
        <v>355577</v>
      </c>
      <c r="BO8" s="467"/>
      <c r="BP8" s="467"/>
      <c r="BQ8" s="467"/>
      <c r="BR8" s="467"/>
      <c r="BS8" s="467"/>
      <c r="BT8" s="467"/>
      <c r="BU8" s="468"/>
      <c r="BV8" s="466">
        <v>396392</v>
      </c>
      <c r="BW8" s="467"/>
      <c r="BX8" s="467"/>
      <c r="BY8" s="467"/>
      <c r="BZ8" s="467"/>
      <c r="CA8" s="467"/>
      <c r="CB8" s="467"/>
      <c r="CC8" s="468"/>
      <c r="CD8" s="469" t="s">
        <v>107</v>
      </c>
      <c r="CE8" s="470"/>
      <c r="CF8" s="470"/>
      <c r="CG8" s="470"/>
      <c r="CH8" s="470"/>
      <c r="CI8" s="470"/>
      <c r="CJ8" s="470"/>
      <c r="CK8" s="470"/>
      <c r="CL8" s="470"/>
      <c r="CM8" s="470"/>
      <c r="CN8" s="470"/>
      <c r="CO8" s="470"/>
      <c r="CP8" s="470"/>
      <c r="CQ8" s="470"/>
      <c r="CR8" s="470"/>
      <c r="CS8" s="471"/>
      <c r="CT8" s="506">
        <v>0.26</v>
      </c>
      <c r="CU8" s="507"/>
      <c r="CV8" s="507"/>
      <c r="CW8" s="507"/>
      <c r="CX8" s="507"/>
      <c r="CY8" s="507"/>
      <c r="CZ8" s="507"/>
      <c r="DA8" s="508"/>
      <c r="DB8" s="506">
        <v>0.25</v>
      </c>
      <c r="DC8" s="507"/>
      <c r="DD8" s="507"/>
      <c r="DE8" s="507"/>
      <c r="DF8" s="507"/>
      <c r="DG8" s="507"/>
      <c r="DH8" s="507"/>
      <c r="DI8" s="508"/>
      <c r="DJ8" s="185"/>
      <c r="DK8" s="185"/>
      <c r="DL8" s="185"/>
      <c r="DM8" s="185"/>
      <c r="DN8" s="185"/>
      <c r="DO8" s="185"/>
    </row>
    <row r="9" spans="1:119" ht="18.75" customHeight="1" thickBot="1" x14ac:dyDescent="0.2">
      <c r="A9" s="186"/>
      <c r="B9" s="460" t="s">
        <v>108</v>
      </c>
      <c r="C9" s="461"/>
      <c r="D9" s="461"/>
      <c r="E9" s="461"/>
      <c r="F9" s="461"/>
      <c r="G9" s="461"/>
      <c r="H9" s="461"/>
      <c r="I9" s="461"/>
      <c r="J9" s="461"/>
      <c r="K9" s="509"/>
      <c r="L9" s="510" t="s">
        <v>109</v>
      </c>
      <c r="M9" s="511"/>
      <c r="N9" s="511"/>
      <c r="O9" s="511"/>
      <c r="P9" s="511"/>
      <c r="Q9" s="512"/>
      <c r="R9" s="513">
        <v>9231</v>
      </c>
      <c r="S9" s="514"/>
      <c r="T9" s="514"/>
      <c r="U9" s="514"/>
      <c r="V9" s="515"/>
      <c r="W9" s="423" t="s">
        <v>110</v>
      </c>
      <c r="X9" s="424"/>
      <c r="Y9" s="424"/>
      <c r="Z9" s="424"/>
      <c r="AA9" s="424"/>
      <c r="AB9" s="424"/>
      <c r="AC9" s="424"/>
      <c r="AD9" s="424"/>
      <c r="AE9" s="424"/>
      <c r="AF9" s="424"/>
      <c r="AG9" s="424"/>
      <c r="AH9" s="424"/>
      <c r="AI9" s="424"/>
      <c r="AJ9" s="424"/>
      <c r="AK9" s="424"/>
      <c r="AL9" s="425"/>
      <c r="AM9" s="495" t="s">
        <v>111</v>
      </c>
      <c r="AN9" s="496"/>
      <c r="AO9" s="496"/>
      <c r="AP9" s="496"/>
      <c r="AQ9" s="496"/>
      <c r="AR9" s="496"/>
      <c r="AS9" s="496"/>
      <c r="AT9" s="497"/>
      <c r="AU9" s="498" t="s">
        <v>112</v>
      </c>
      <c r="AV9" s="499"/>
      <c r="AW9" s="499"/>
      <c r="AX9" s="499"/>
      <c r="AY9" s="500" t="s">
        <v>113</v>
      </c>
      <c r="AZ9" s="501"/>
      <c r="BA9" s="501"/>
      <c r="BB9" s="501"/>
      <c r="BC9" s="501"/>
      <c r="BD9" s="501"/>
      <c r="BE9" s="501"/>
      <c r="BF9" s="501"/>
      <c r="BG9" s="501"/>
      <c r="BH9" s="501"/>
      <c r="BI9" s="501"/>
      <c r="BJ9" s="501"/>
      <c r="BK9" s="501"/>
      <c r="BL9" s="501"/>
      <c r="BM9" s="502"/>
      <c r="BN9" s="466">
        <v>-40815</v>
      </c>
      <c r="BO9" s="467"/>
      <c r="BP9" s="467"/>
      <c r="BQ9" s="467"/>
      <c r="BR9" s="467"/>
      <c r="BS9" s="467"/>
      <c r="BT9" s="467"/>
      <c r="BU9" s="468"/>
      <c r="BV9" s="466">
        <v>4043</v>
      </c>
      <c r="BW9" s="467"/>
      <c r="BX9" s="467"/>
      <c r="BY9" s="467"/>
      <c r="BZ9" s="467"/>
      <c r="CA9" s="467"/>
      <c r="CB9" s="467"/>
      <c r="CC9" s="468"/>
      <c r="CD9" s="469" t="s">
        <v>114</v>
      </c>
      <c r="CE9" s="470"/>
      <c r="CF9" s="470"/>
      <c r="CG9" s="470"/>
      <c r="CH9" s="470"/>
      <c r="CI9" s="470"/>
      <c r="CJ9" s="470"/>
      <c r="CK9" s="470"/>
      <c r="CL9" s="470"/>
      <c r="CM9" s="470"/>
      <c r="CN9" s="470"/>
      <c r="CO9" s="470"/>
      <c r="CP9" s="470"/>
      <c r="CQ9" s="470"/>
      <c r="CR9" s="470"/>
      <c r="CS9" s="471"/>
      <c r="CT9" s="463">
        <v>14.7</v>
      </c>
      <c r="CU9" s="464"/>
      <c r="CV9" s="464"/>
      <c r="CW9" s="464"/>
      <c r="CX9" s="464"/>
      <c r="CY9" s="464"/>
      <c r="CZ9" s="464"/>
      <c r="DA9" s="465"/>
      <c r="DB9" s="463">
        <v>14.6</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115</v>
      </c>
      <c r="M10" s="496"/>
      <c r="N10" s="496"/>
      <c r="O10" s="496"/>
      <c r="P10" s="496"/>
      <c r="Q10" s="497"/>
      <c r="R10" s="517">
        <v>10041</v>
      </c>
      <c r="S10" s="518"/>
      <c r="T10" s="518"/>
      <c r="U10" s="518"/>
      <c r="V10" s="519"/>
      <c r="W10" s="454"/>
      <c r="X10" s="455"/>
      <c r="Y10" s="455"/>
      <c r="Z10" s="455"/>
      <c r="AA10" s="455"/>
      <c r="AB10" s="455"/>
      <c r="AC10" s="455"/>
      <c r="AD10" s="455"/>
      <c r="AE10" s="455"/>
      <c r="AF10" s="455"/>
      <c r="AG10" s="455"/>
      <c r="AH10" s="455"/>
      <c r="AI10" s="455"/>
      <c r="AJ10" s="455"/>
      <c r="AK10" s="455"/>
      <c r="AL10" s="458"/>
      <c r="AM10" s="495" t="s">
        <v>116</v>
      </c>
      <c r="AN10" s="496"/>
      <c r="AO10" s="496"/>
      <c r="AP10" s="496"/>
      <c r="AQ10" s="496"/>
      <c r="AR10" s="496"/>
      <c r="AS10" s="496"/>
      <c r="AT10" s="497"/>
      <c r="AU10" s="498" t="s">
        <v>117</v>
      </c>
      <c r="AV10" s="499"/>
      <c r="AW10" s="499"/>
      <c r="AX10" s="499"/>
      <c r="AY10" s="500" t="s">
        <v>118</v>
      </c>
      <c r="AZ10" s="501"/>
      <c r="BA10" s="501"/>
      <c r="BB10" s="501"/>
      <c r="BC10" s="501"/>
      <c r="BD10" s="501"/>
      <c r="BE10" s="501"/>
      <c r="BF10" s="501"/>
      <c r="BG10" s="501"/>
      <c r="BH10" s="501"/>
      <c r="BI10" s="501"/>
      <c r="BJ10" s="501"/>
      <c r="BK10" s="501"/>
      <c r="BL10" s="501"/>
      <c r="BM10" s="502"/>
      <c r="BN10" s="466">
        <v>200690</v>
      </c>
      <c r="BO10" s="467"/>
      <c r="BP10" s="467"/>
      <c r="BQ10" s="467"/>
      <c r="BR10" s="467"/>
      <c r="BS10" s="467"/>
      <c r="BT10" s="467"/>
      <c r="BU10" s="468"/>
      <c r="BV10" s="466">
        <v>198777</v>
      </c>
      <c r="BW10" s="467"/>
      <c r="BX10" s="467"/>
      <c r="BY10" s="467"/>
      <c r="BZ10" s="467"/>
      <c r="CA10" s="467"/>
      <c r="CB10" s="467"/>
      <c r="CC10" s="468"/>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120</v>
      </c>
      <c r="M11" s="521"/>
      <c r="N11" s="521"/>
      <c r="O11" s="521"/>
      <c r="P11" s="521"/>
      <c r="Q11" s="522"/>
      <c r="R11" s="523" t="s">
        <v>121</v>
      </c>
      <c r="S11" s="524"/>
      <c r="T11" s="524"/>
      <c r="U11" s="524"/>
      <c r="V11" s="525"/>
      <c r="W11" s="454"/>
      <c r="X11" s="455"/>
      <c r="Y11" s="455"/>
      <c r="Z11" s="455"/>
      <c r="AA11" s="455"/>
      <c r="AB11" s="455"/>
      <c r="AC11" s="455"/>
      <c r="AD11" s="455"/>
      <c r="AE11" s="455"/>
      <c r="AF11" s="455"/>
      <c r="AG11" s="455"/>
      <c r="AH11" s="455"/>
      <c r="AI11" s="455"/>
      <c r="AJ11" s="455"/>
      <c r="AK11" s="455"/>
      <c r="AL11" s="458"/>
      <c r="AM11" s="495" t="s">
        <v>122</v>
      </c>
      <c r="AN11" s="496"/>
      <c r="AO11" s="496"/>
      <c r="AP11" s="496"/>
      <c r="AQ11" s="496"/>
      <c r="AR11" s="496"/>
      <c r="AS11" s="496"/>
      <c r="AT11" s="497"/>
      <c r="AU11" s="498" t="s">
        <v>117</v>
      </c>
      <c r="AV11" s="499"/>
      <c r="AW11" s="499"/>
      <c r="AX11" s="499"/>
      <c r="AY11" s="500" t="s">
        <v>123</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124</v>
      </c>
      <c r="CE11" s="470"/>
      <c r="CF11" s="470"/>
      <c r="CG11" s="470"/>
      <c r="CH11" s="470"/>
      <c r="CI11" s="470"/>
      <c r="CJ11" s="470"/>
      <c r="CK11" s="470"/>
      <c r="CL11" s="470"/>
      <c r="CM11" s="470"/>
      <c r="CN11" s="470"/>
      <c r="CO11" s="470"/>
      <c r="CP11" s="470"/>
      <c r="CQ11" s="470"/>
      <c r="CR11" s="470"/>
      <c r="CS11" s="471"/>
      <c r="CT11" s="506" t="s">
        <v>125</v>
      </c>
      <c r="CU11" s="507"/>
      <c r="CV11" s="507"/>
      <c r="CW11" s="507"/>
      <c r="CX11" s="507"/>
      <c r="CY11" s="507"/>
      <c r="CZ11" s="507"/>
      <c r="DA11" s="508"/>
      <c r="DB11" s="506" t="s">
        <v>125</v>
      </c>
      <c r="DC11" s="507"/>
      <c r="DD11" s="507"/>
      <c r="DE11" s="507"/>
      <c r="DF11" s="507"/>
      <c r="DG11" s="507"/>
      <c r="DH11" s="507"/>
      <c r="DI11" s="508"/>
      <c r="DJ11" s="185"/>
      <c r="DK11" s="185"/>
      <c r="DL11" s="185"/>
      <c r="DM11" s="185"/>
      <c r="DN11" s="185"/>
      <c r="DO11" s="185"/>
    </row>
    <row r="12" spans="1:119" ht="18.75" customHeight="1" x14ac:dyDescent="0.15">
      <c r="A12" s="186"/>
      <c r="B12" s="526" t="s">
        <v>126</v>
      </c>
      <c r="C12" s="527"/>
      <c r="D12" s="527"/>
      <c r="E12" s="527"/>
      <c r="F12" s="527"/>
      <c r="G12" s="527"/>
      <c r="H12" s="527"/>
      <c r="I12" s="527"/>
      <c r="J12" s="527"/>
      <c r="K12" s="528"/>
      <c r="L12" s="535" t="s">
        <v>127</v>
      </c>
      <c r="M12" s="536"/>
      <c r="N12" s="536"/>
      <c r="O12" s="536"/>
      <c r="P12" s="536"/>
      <c r="Q12" s="537"/>
      <c r="R12" s="538">
        <v>8862</v>
      </c>
      <c r="S12" s="539"/>
      <c r="T12" s="539"/>
      <c r="U12" s="539"/>
      <c r="V12" s="540"/>
      <c r="W12" s="541" t="s">
        <v>1</v>
      </c>
      <c r="X12" s="499"/>
      <c r="Y12" s="499"/>
      <c r="Z12" s="499"/>
      <c r="AA12" s="499"/>
      <c r="AB12" s="542"/>
      <c r="AC12" s="498" t="s">
        <v>128</v>
      </c>
      <c r="AD12" s="499"/>
      <c r="AE12" s="499"/>
      <c r="AF12" s="499"/>
      <c r="AG12" s="542"/>
      <c r="AH12" s="498" t="s">
        <v>129</v>
      </c>
      <c r="AI12" s="499"/>
      <c r="AJ12" s="499"/>
      <c r="AK12" s="499"/>
      <c r="AL12" s="543"/>
      <c r="AM12" s="495" t="s">
        <v>130</v>
      </c>
      <c r="AN12" s="496"/>
      <c r="AO12" s="496"/>
      <c r="AP12" s="496"/>
      <c r="AQ12" s="496"/>
      <c r="AR12" s="496"/>
      <c r="AS12" s="496"/>
      <c r="AT12" s="497"/>
      <c r="AU12" s="498" t="s">
        <v>131</v>
      </c>
      <c r="AV12" s="499"/>
      <c r="AW12" s="499"/>
      <c r="AX12" s="499"/>
      <c r="AY12" s="500" t="s">
        <v>132</v>
      </c>
      <c r="AZ12" s="501"/>
      <c r="BA12" s="501"/>
      <c r="BB12" s="501"/>
      <c r="BC12" s="501"/>
      <c r="BD12" s="501"/>
      <c r="BE12" s="501"/>
      <c r="BF12" s="501"/>
      <c r="BG12" s="501"/>
      <c r="BH12" s="501"/>
      <c r="BI12" s="501"/>
      <c r="BJ12" s="501"/>
      <c r="BK12" s="501"/>
      <c r="BL12" s="501"/>
      <c r="BM12" s="502"/>
      <c r="BN12" s="466">
        <v>185400</v>
      </c>
      <c r="BO12" s="467"/>
      <c r="BP12" s="467"/>
      <c r="BQ12" s="467"/>
      <c r="BR12" s="467"/>
      <c r="BS12" s="467"/>
      <c r="BT12" s="467"/>
      <c r="BU12" s="468"/>
      <c r="BV12" s="466">
        <v>118362</v>
      </c>
      <c r="BW12" s="467"/>
      <c r="BX12" s="467"/>
      <c r="BY12" s="467"/>
      <c r="BZ12" s="467"/>
      <c r="CA12" s="467"/>
      <c r="CB12" s="467"/>
      <c r="CC12" s="468"/>
      <c r="CD12" s="469" t="s">
        <v>133</v>
      </c>
      <c r="CE12" s="470"/>
      <c r="CF12" s="470"/>
      <c r="CG12" s="470"/>
      <c r="CH12" s="470"/>
      <c r="CI12" s="470"/>
      <c r="CJ12" s="470"/>
      <c r="CK12" s="470"/>
      <c r="CL12" s="470"/>
      <c r="CM12" s="470"/>
      <c r="CN12" s="470"/>
      <c r="CO12" s="470"/>
      <c r="CP12" s="470"/>
      <c r="CQ12" s="470"/>
      <c r="CR12" s="470"/>
      <c r="CS12" s="471"/>
      <c r="CT12" s="506" t="s">
        <v>134</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8711</v>
      </c>
      <c r="S13" s="548"/>
      <c r="T13" s="548"/>
      <c r="U13" s="548"/>
      <c r="V13" s="549"/>
      <c r="W13" s="482" t="s">
        <v>137</v>
      </c>
      <c r="X13" s="483"/>
      <c r="Y13" s="483"/>
      <c r="Z13" s="483"/>
      <c r="AA13" s="483"/>
      <c r="AB13" s="473"/>
      <c r="AC13" s="517">
        <v>1596</v>
      </c>
      <c r="AD13" s="518"/>
      <c r="AE13" s="518"/>
      <c r="AF13" s="518"/>
      <c r="AG13" s="557"/>
      <c r="AH13" s="517">
        <v>1686</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-25525</v>
      </c>
      <c r="BO13" s="467"/>
      <c r="BP13" s="467"/>
      <c r="BQ13" s="467"/>
      <c r="BR13" s="467"/>
      <c r="BS13" s="467"/>
      <c r="BT13" s="467"/>
      <c r="BU13" s="468"/>
      <c r="BV13" s="466">
        <v>84458</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6.2</v>
      </c>
      <c r="CU13" s="464"/>
      <c r="CV13" s="464"/>
      <c r="CW13" s="464"/>
      <c r="CX13" s="464"/>
      <c r="CY13" s="464"/>
      <c r="CZ13" s="464"/>
      <c r="DA13" s="465"/>
      <c r="DB13" s="463">
        <v>6.3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9066</v>
      </c>
      <c r="S14" s="548"/>
      <c r="T14" s="548"/>
      <c r="U14" s="548"/>
      <c r="V14" s="549"/>
      <c r="W14" s="456"/>
      <c r="X14" s="457"/>
      <c r="Y14" s="457"/>
      <c r="Z14" s="457"/>
      <c r="AA14" s="457"/>
      <c r="AB14" s="446"/>
      <c r="AC14" s="550">
        <v>33.5</v>
      </c>
      <c r="AD14" s="551"/>
      <c r="AE14" s="551"/>
      <c r="AF14" s="551"/>
      <c r="AG14" s="552"/>
      <c r="AH14" s="550">
        <v>33.6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125</v>
      </c>
      <c r="CU14" s="562"/>
      <c r="CV14" s="562"/>
      <c r="CW14" s="562"/>
      <c r="CX14" s="562"/>
      <c r="CY14" s="562"/>
      <c r="CZ14" s="562"/>
      <c r="DA14" s="563"/>
      <c r="DB14" s="561" t="s">
        <v>125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144</v>
      </c>
      <c r="N15" s="555"/>
      <c r="O15" s="555"/>
      <c r="P15" s="555"/>
      <c r="Q15" s="556"/>
      <c r="R15" s="547">
        <v>8909</v>
      </c>
      <c r="S15" s="548"/>
      <c r="T15" s="548"/>
      <c r="U15" s="548"/>
      <c r="V15" s="549"/>
      <c r="W15" s="482" t="s">
        <v>145</v>
      </c>
      <c r="X15" s="483"/>
      <c r="Y15" s="483"/>
      <c r="Z15" s="483"/>
      <c r="AA15" s="483"/>
      <c r="AB15" s="473"/>
      <c r="AC15" s="517">
        <v>997</v>
      </c>
      <c r="AD15" s="518"/>
      <c r="AE15" s="518"/>
      <c r="AF15" s="518"/>
      <c r="AG15" s="557"/>
      <c r="AH15" s="517">
        <v>1128</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1161956</v>
      </c>
      <c r="BO15" s="430"/>
      <c r="BP15" s="430"/>
      <c r="BQ15" s="430"/>
      <c r="BR15" s="430"/>
      <c r="BS15" s="430"/>
      <c r="BT15" s="430"/>
      <c r="BU15" s="431"/>
      <c r="BV15" s="429">
        <v>1172582</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20.9</v>
      </c>
      <c r="AD16" s="551"/>
      <c r="AE16" s="551"/>
      <c r="AF16" s="551"/>
      <c r="AG16" s="552"/>
      <c r="AH16" s="550">
        <v>22.5</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4533954</v>
      </c>
      <c r="BO16" s="467"/>
      <c r="BP16" s="467"/>
      <c r="BQ16" s="467"/>
      <c r="BR16" s="467"/>
      <c r="BS16" s="467"/>
      <c r="BT16" s="467"/>
      <c r="BU16" s="468"/>
      <c r="BV16" s="466">
        <v>4592855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2169</v>
      </c>
      <c r="AD17" s="518"/>
      <c r="AE17" s="518"/>
      <c r="AF17" s="518"/>
      <c r="AG17" s="557"/>
      <c r="AH17" s="517">
        <v>2203</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1435039</v>
      </c>
      <c r="BO17" s="467"/>
      <c r="BP17" s="467"/>
      <c r="BQ17" s="467"/>
      <c r="BR17" s="467"/>
      <c r="BS17" s="467"/>
      <c r="BT17" s="467"/>
      <c r="BU17" s="468"/>
      <c r="BV17" s="466">
        <v>1482065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505.79</v>
      </c>
      <c r="M18" s="579"/>
      <c r="N18" s="579"/>
      <c r="O18" s="579"/>
      <c r="P18" s="579"/>
      <c r="Q18" s="579"/>
      <c r="R18" s="580"/>
      <c r="S18" s="580"/>
      <c r="T18" s="580"/>
      <c r="U18" s="580"/>
      <c r="V18" s="581"/>
      <c r="W18" s="484"/>
      <c r="X18" s="485"/>
      <c r="Y18" s="485"/>
      <c r="Z18" s="485"/>
      <c r="AA18" s="485"/>
      <c r="AB18" s="476"/>
      <c r="AC18" s="582">
        <v>45.5</v>
      </c>
      <c r="AD18" s="583"/>
      <c r="AE18" s="583"/>
      <c r="AF18" s="583"/>
      <c r="AG18" s="584"/>
      <c r="AH18" s="582">
        <v>43.9</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4225881</v>
      </c>
      <c r="BO18" s="467"/>
      <c r="BP18" s="467"/>
      <c r="BQ18" s="467"/>
      <c r="BR18" s="467"/>
      <c r="BS18" s="467"/>
      <c r="BT18" s="467"/>
      <c r="BU18" s="468"/>
      <c r="BV18" s="466">
        <v>4314275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18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6160524</v>
      </c>
      <c r="BO19" s="467"/>
      <c r="BP19" s="467"/>
      <c r="BQ19" s="467"/>
      <c r="BR19" s="467"/>
      <c r="BS19" s="467"/>
      <c r="BT19" s="467"/>
      <c r="BU19" s="468"/>
      <c r="BV19" s="466">
        <v>6409493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3861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10358895</v>
      </c>
      <c r="BO23" s="467"/>
      <c r="BP23" s="467"/>
      <c r="BQ23" s="467"/>
      <c r="BR23" s="467"/>
      <c r="BS23" s="467"/>
      <c r="BT23" s="467"/>
      <c r="BU23" s="468"/>
      <c r="BV23" s="466">
        <v>10422519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7600</v>
      </c>
      <c r="R24" s="518"/>
      <c r="S24" s="518"/>
      <c r="T24" s="518"/>
      <c r="U24" s="518"/>
      <c r="V24" s="557"/>
      <c r="W24" s="616"/>
      <c r="X24" s="604"/>
      <c r="Y24" s="605"/>
      <c r="Z24" s="516" t="s">
        <v>169</v>
      </c>
      <c r="AA24" s="496"/>
      <c r="AB24" s="496"/>
      <c r="AC24" s="496"/>
      <c r="AD24" s="496"/>
      <c r="AE24" s="496"/>
      <c r="AF24" s="496"/>
      <c r="AG24" s="497"/>
      <c r="AH24" s="517">
        <v>151</v>
      </c>
      <c r="AI24" s="518"/>
      <c r="AJ24" s="518"/>
      <c r="AK24" s="518"/>
      <c r="AL24" s="557"/>
      <c r="AM24" s="517">
        <v>454359</v>
      </c>
      <c r="AN24" s="518"/>
      <c r="AO24" s="518"/>
      <c r="AP24" s="518"/>
      <c r="AQ24" s="518"/>
      <c r="AR24" s="557"/>
      <c r="AS24" s="517">
        <v>3009</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10194117</v>
      </c>
      <c r="BO24" s="467"/>
      <c r="BP24" s="467"/>
      <c r="BQ24" s="467"/>
      <c r="BR24" s="467"/>
      <c r="BS24" s="467"/>
      <c r="BT24" s="467"/>
      <c r="BU24" s="468"/>
      <c r="BV24" s="466">
        <v>10335367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6200</v>
      </c>
      <c r="R25" s="518"/>
      <c r="S25" s="518"/>
      <c r="T25" s="518"/>
      <c r="U25" s="518"/>
      <c r="V25" s="557"/>
      <c r="W25" s="616"/>
      <c r="X25" s="604"/>
      <c r="Y25" s="605"/>
      <c r="Z25" s="516" t="s">
        <v>172</v>
      </c>
      <c r="AA25" s="496"/>
      <c r="AB25" s="496"/>
      <c r="AC25" s="496"/>
      <c r="AD25" s="496"/>
      <c r="AE25" s="496"/>
      <c r="AF25" s="496"/>
      <c r="AG25" s="497"/>
      <c r="AH25" s="517" t="s">
        <v>125</v>
      </c>
      <c r="AI25" s="518"/>
      <c r="AJ25" s="518"/>
      <c r="AK25" s="518"/>
      <c r="AL25" s="557"/>
      <c r="AM25" s="517" t="s">
        <v>135</v>
      </c>
      <c r="AN25" s="518"/>
      <c r="AO25" s="518"/>
      <c r="AP25" s="518"/>
      <c r="AQ25" s="518"/>
      <c r="AR25" s="557"/>
      <c r="AS25" s="517" t="s">
        <v>173</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320813</v>
      </c>
      <c r="BO25" s="430"/>
      <c r="BP25" s="430"/>
      <c r="BQ25" s="430"/>
      <c r="BR25" s="430"/>
      <c r="BS25" s="430"/>
      <c r="BT25" s="430"/>
      <c r="BU25" s="431"/>
      <c r="BV25" s="429">
        <v>1047041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5500</v>
      </c>
      <c r="R26" s="518"/>
      <c r="S26" s="518"/>
      <c r="T26" s="518"/>
      <c r="U26" s="518"/>
      <c r="V26" s="557"/>
      <c r="W26" s="616"/>
      <c r="X26" s="604"/>
      <c r="Y26" s="605"/>
      <c r="Z26" s="516" t="s">
        <v>176</v>
      </c>
      <c r="AA26" s="626"/>
      <c r="AB26" s="626"/>
      <c r="AC26" s="626"/>
      <c r="AD26" s="626"/>
      <c r="AE26" s="626"/>
      <c r="AF26" s="626"/>
      <c r="AG26" s="627"/>
      <c r="AH26" s="517">
        <v>4</v>
      </c>
      <c r="AI26" s="518"/>
      <c r="AJ26" s="518"/>
      <c r="AK26" s="518"/>
      <c r="AL26" s="557"/>
      <c r="AM26" s="517">
        <v>10840</v>
      </c>
      <c r="AN26" s="518"/>
      <c r="AO26" s="518"/>
      <c r="AP26" s="518"/>
      <c r="AQ26" s="518"/>
      <c r="AR26" s="557"/>
      <c r="AS26" s="517">
        <v>2710</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125</v>
      </c>
      <c r="BO26" s="467"/>
      <c r="BP26" s="467"/>
      <c r="BQ26" s="467"/>
      <c r="BR26" s="467"/>
      <c r="BS26" s="467"/>
      <c r="BT26" s="467"/>
      <c r="BU26" s="468"/>
      <c r="BV26" s="466" t="s">
        <v>178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2800</v>
      </c>
      <c r="R27" s="518"/>
      <c r="S27" s="518"/>
      <c r="T27" s="518"/>
      <c r="U27" s="518"/>
      <c r="V27" s="557"/>
      <c r="W27" s="616"/>
      <c r="X27" s="604"/>
      <c r="Y27" s="605"/>
      <c r="Z27" s="516" t="s">
        <v>180</v>
      </c>
      <c r="AA27" s="496"/>
      <c r="AB27" s="496"/>
      <c r="AC27" s="496"/>
      <c r="AD27" s="496"/>
      <c r="AE27" s="496"/>
      <c r="AF27" s="496"/>
      <c r="AG27" s="497"/>
      <c r="AH27" s="517">
        <v>3</v>
      </c>
      <c r="AI27" s="518"/>
      <c r="AJ27" s="518"/>
      <c r="AK27" s="518"/>
      <c r="AL27" s="557"/>
      <c r="AM27" s="517">
        <v>11091</v>
      </c>
      <c r="AN27" s="518"/>
      <c r="AO27" s="518"/>
      <c r="AP27" s="518"/>
      <c r="AQ27" s="518"/>
      <c r="AR27" s="557"/>
      <c r="AS27" s="517">
        <v>3697</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t="s">
        <v>135</v>
      </c>
      <c r="BO27" s="640"/>
      <c r="BP27" s="640"/>
      <c r="BQ27" s="640"/>
      <c r="BR27" s="640"/>
      <c r="BS27" s="640"/>
      <c r="BT27" s="640"/>
      <c r="BU27" s="641"/>
      <c r="BV27" s="639" t="s">
        <v>182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2300</v>
      </c>
      <c r="R28" s="518"/>
      <c r="S28" s="518"/>
      <c r="T28" s="518"/>
      <c r="U28" s="518"/>
      <c r="V28" s="557"/>
      <c r="W28" s="616"/>
      <c r="X28" s="604"/>
      <c r="Y28" s="605"/>
      <c r="Z28" s="516" t="s">
        <v>184</v>
      </c>
      <c r="AA28" s="496"/>
      <c r="AB28" s="496"/>
      <c r="AC28" s="496"/>
      <c r="AD28" s="496"/>
      <c r="AE28" s="496"/>
      <c r="AF28" s="496"/>
      <c r="AG28" s="497"/>
      <c r="AH28" s="517" t="s">
        <v>125</v>
      </c>
      <c r="AI28" s="518"/>
      <c r="AJ28" s="518"/>
      <c r="AK28" s="518"/>
      <c r="AL28" s="557"/>
      <c r="AM28" s="517" t="s">
        <v>135</v>
      </c>
      <c r="AN28" s="518"/>
      <c r="AO28" s="518"/>
      <c r="AP28" s="518"/>
      <c r="AQ28" s="518"/>
      <c r="AR28" s="557"/>
      <c r="AS28" s="517" t="s">
        <v>135</v>
      </c>
      <c r="AT28" s="518"/>
      <c r="AU28" s="518"/>
      <c r="AV28" s="518"/>
      <c r="AW28" s="518"/>
      <c r="AX28" s="519"/>
      <c r="AY28" s="642" t="s">
        <v>185</v>
      </c>
      <c r="AZ28" s="643"/>
      <c r="BA28" s="643"/>
      <c r="BB28" s="644"/>
      <c r="BC28" s="426" t="s">
        <v>47</v>
      </c>
      <c r="BD28" s="427"/>
      <c r="BE28" s="427"/>
      <c r="BF28" s="427"/>
      <c r="BG28" s="427"/>
      <c r="BH28" s="427"/>
      <c r="BI28" s="427"/>
      <c r="BJ28" s="427"/>
      <c r="BK28" s="427"/>
      <c r="BL28" s="427"/>
      <c r="BM28" s="428"/>
      <c r="BN28" s="429">
        <v>3870602</v>
      </c>
      <c r="BO28" s="430"/>
      <c r="BP28" s="430"/>
      <c r="BQ28" s="430"/>
      <c r="BR28" s="430"/>
      <c r="BS28" s="430"/>
      <c r="BT28" s="430"/>
      <c r="BU28" s="431"/>
      <c r="BV28" s="429">
        <v>3855312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11</v>
      </c>
      <c r="M29" s="518"/>
      <c r="N29" s="518"/>
      <c r="O29" s="518"/>
      <c r="P29" s="557"/>
      <c r="Q29" s="517">
        <v>1900</v>
      </c>
      <c r="R29" s="518"/>
      <c r="S29" s="518"/>
      <c r="T29" s="518"/>
      <c r="U29" s="518"/>
      <c r="V29" s="557"/>
      <c r="W29" s="617"/>
      <c r="X29" s="618"/>
      <c r="Y29" s="619"/>
      <c r="Z29" s="516" t="s">
        <v>187</v>
      </c>
      <c r="AA29" s="496"/>
      <c r="AB29" s="496"/>
      <c r="AC29" s="496"/>
      <c r="AD29" s="496"/>
      <c r="AE29" s="496"/>
      <c r="AF29" s="496"/>
      <c r="AG29" s="497"/>
      <c r="AH29" s="517">
        <v>154</v>
      </c>
      <c r="AI29" s="518"/>
      <c r="AJ29" s="518"/>
      <c r="AK29" s="518"/>
      <c r="AL29" s="557"/>
      <c r="AM29" s="517">
        <v>465450</v>
      </c>
      <c r="AN29" s="518"/>
      <c r="AO29" s="518"/>
      <c r="AP29" s="518"/>
      <c r="AQ29" s="518"/>
      <c r="AR29" s="557"/>
      <c r="AS29" s="517">
        <v>3022</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944670</v>
      </c>
      <c r="BO29" s="467"/>
      <c r="BP29" s="467"/>
      <c r="BQ29" s="467"/>
      <c r="BR29" s="467"/>
      <c r="BS29" s="467"/>
      <c r="BT29" s="467"/>
      <c r="BU29" s="468"/>
      <c r="BV29" s="466">
        <v>944350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96.7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2089282</v>
      </c>
      <c r="BO30" s="640"/>
      <c r="BP30" s="640"/>
      <c r="BQ30" s="640"/>
      <c r="BR30" s="640"/>
      <c r="BS30" s="640"/>
      <c r="BT30" s="640"/>
      <c r="BU30" s="641"/>
      <c r="BV30" s="639">
        <v>2254007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198</v>
      </c>
      <c r="X33" s="455"/>
      <c r="Y33" s="455"/>
      <c r="Z33" s="455"/>
      <c r="AA33" s="455"/>
      <c r="AB33" s="455"/>
      <c r="AC33" s="455"/>
      <c r="AD33" s="455"/>
      <c r="AE33" s="455"/>
      <c r="AF33" s="455"/>
      <c r="AG33" s="455"/>
      <c r="AH33" s="455"/>
      <c r="AI33" s="455"/>
      <c r="AJ33" s="455"/>
      <c r="AK33" s="455"/>
      <c r="AL33" s="215"/>
      <c r="AM33" s="490" t="s">
        <v>199</v>
      </c>
      <c r="AN33" s="490"/>
      <c r="AO33" s="455" t="s">
        <v>200</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204</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遠軽地区広域組合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下水道事業特別会計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網走地方教育研修センター</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t="str">
        <f t="shared" si="2"/>
        <v/>
      </c>
      <c r="BX36" s="652"/>
      <c r="BY36" s="653" t="str">
        <f>IF('各会計、関係団体の財政状況及び健全化判断比率'!B70="","",'各会計、関係団体の財政状況及び健全化判断比率'!B70)</f>
        <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oKczptre1sOfxBH+pNIUj7/1gzZCkT3Rc696xrLDWeP9ObOo621S6bqVAlCVQRiL+ZKUth3C3+nqABN8Mor8w==" saltValue="+fxI+LqYpljuEhNq0mYFF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4" t="s">
        <v>568</v>
      </c>
      <c r="D34" s="1244"/>
      <c r="E34" s="1245"/>
      <c r="F34" s="32">
        <v>8.24</v>
      </c>
      <c r="G34" s="33">
        <v>7.71</v>
      </c>
      <c r="H34" s="33">
        <v>7.28</v>
      </c>
      <c r="I34" s="33">
        <v>7.52</v>
      </c>
      <c r="J34" s="34">
        <v>6.98</v>
      </c>
      <c r="K34" s="22"/>
      <c r="L34" s="22"/>
      <c r="M34" s="22"/>
      <c r="N34" s="22"/>
      <c r="O34" s="22"/>
      <c r="P34" s="22"/>
    </row>
    <row r="35" spans="1:16" ht="39" customHeight="1" x14ac:dyDescent="0.15">
      <c r="A35" s="22"/>
      <c r="B35" s="35"/>
      <c r="C35" s="1238" t="s">
        <v>569</v>
      </c>
      <c r="D35" s="1239"/>
      <c r="E35" s="1240"/>
      <c r="F35" s="36">
        <v>1.55</v>
      </c>
      <c r="G35" s="37">
        <v>1.59</v>
      </c>
      <c r="H35" s="37">
        <v>1.98</v>
      </c>
      <c r="I35" s="37">
        <v>2.52</v>
      </c>
      <c r="J35" s="38">
        <v>3.89</v>
      </c>
      <c r="K35" s="22"/>
      <c r="L35" s="22"/>
      <c r="M35" s="22"/>
      <c r="N35" s="22"/>
      <c r="O35" s="22"/>
      <c r="P35" s="22"/>
    </row>
    <row r="36" spans="1:16" ht="39" customHeight="1" x14ac:dyDescent="0.15">
      <c r="A36" s="22"/>
      <c r="B36" s="35"/>
      <c r="C36" s="1238" t="s">
        <v>570</v>
      </c>
      <c r="D36" s="1239"/>
      <c r="E36" s="1240"/>
      <c r="F36" s="36">
        <v>0.27</v>
      </c>
      <c r="G36" s="37">
        <v>0.49</v>
      </c>
      <c r="H36" s="37">
        <v>0.38</v>
      </c>
      <c r="I36" s="37">
        <v>0.54</v>
      </c>
      <c r="J36" s="38">
        <v>0.81</v>
      </c>
      <c r="K36" s="22"/>
      <c r="L36" s="22"/>
      <c r="M36" s="22"/>
      <c r="N36" s="22"/>
      <c r="O36" s="22"/>
      <c r="P36" s="22"/>
    </row>
    <row r="37" spans="1:16" ht="39" customHeight="1" x14ac:dyDescent="0.15">
      <c r="A37" s="22"/>
      <c r="B37" s="35"/>
      <c r="C37" s="1238" t="s">
        <v>571</v>
      </c>
      <c r="D37" s="1239"/>
      <c r="E37" s="1240"/>
      <c r="F37" s="36">
        <v>1.74</v>
      </c>
      <c r="G37" s="37">
        <v>1.1100000000000001</v>
      </c>
      <c r="H37" s="37">
        <v>0.66</v>
      </c>
      <c r="I37" s="37">
        <v>2.61</v>
      </c>
      <c r="J37" s="38">
        <v>0.12</v>
      </c>
      <c r="K37" s="22"/>
      <c r="L37" s="22"/>
      <c r="M37" s="22"/>
      <c r="N37" s="22"/>
      <c r="O37" s="22"/>
      <c r="P37" s="22"/>
    </row>
    <row r="38" spans="1:16" ht="39" customHeight="1" x14ac:dyDescent="0.15">
      <c r="A38" s="22"/>
      <c r="B38" s="35"/>
      <c r="C38" s="1238" t="s">
        <v>572</v>
      </c>
      <c r="D38" s="1239"/>
      <c r="E38" s="1240"/>
      <c r="F38" s="36">
        <v>0.02</v>
      </c>
      <c r="G38" s="37">
        <v>0.01</v>
      </c>
      <c r="H38" s="37">
        <v>0.01</v>
      </c>
      <c r="I38" s="37">
        <v>0.01</v>
      </c>
      <c r="J38" s="38">
        <v>0.05</v>
      </c>
      <c r="K38" s="22"/>
      <c r="L38" s="22"/>
      <c r="M38" s="22"/>
      <c r="N38" s="22"/>
      <c r="O38" s="22"/>
      <c r="P38" s="22"/>
    </row>
    <row r="39" spans="1:16" ht="39" customHeight="1" x14ac:dyDescent="0.15">
      <c r="A39" s="22"/>
      <c r="B39" s="35"/>
      <c r="C39" s="1238" t="s">
        <v>573</v>
      </c>
      <c r="D39" s="1239"/>
      <c r="E39" s="1240"/>
      <c r="F39" s="36">
        <v>0.01</v>
      </c>
      <c r="G39" s="37">
        <v>0</v>
      </c>
      <c r="H39" s="37">
        <v>0</v>
      </c>
      <c r="I39" s="37">
        <v>0.01</v>
      </c>
      <c r="J39" s="38">
        <v>0.01</v>
      </c>
      <c r="K39" s="22"/>
      <c r="L39" s="22"/>
      <c r="M39" s="22"/>
      <c r="N39" s="22"/>
      <c r="O39" s="22"/>
      <c r="P39" s="22"/>
    </row>
    <row r="40" spans="1:16" ht="39" customHeight="1" x14ac:dyDescent="0.15">
      <c r="A40" s="22"/>
      <c r="B40" s="35"/>
      <c r="C40" s="1238" t="s">
        <v>574</v>
      </c>
      <c r="D40" s="1239"/>
      <c r="E40" s="1240"/>
      <c r="F40" s="36">
        <v>0.01</v>
      </c>
      <c r="G40" s="37">
        <v>0.01</v>
      </c>
      <c r="H40" s="37">
        <v>0</v>
      </c>
      <c r="I40" s="37">
        <v>0.04</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575</v>
      </c>
      <c r="D42" s="1239"/>
      <c r="E42" s="1240"/>
      <c r="F42" s="36" t="s">
        <v>519</v>
      </c>
      <c r="G42" s="37" t="s">
        <v>519</v>
      </c>
      <c r="H42" s="37" t="s">
        <v>519</v>
      </c>
      <c r="I42" s="37" t="s">
        <v>519</v>
      </c>
      <c r="J42" s="38" t="s">
        <v>519</v>
      </c>
      <c r="K42" s="22"/>
      <c r="L42" s="22"/>
      <c r="M42" s="22"/>
      <c r="N42" s="22"/>
      <c r="O42" s="22"/>
      <c r="P42" s="22"/>
    </row>
    <row r="43" spans="1:16" ht="39" customHeight="1" thickBot="1" x14ac:dyDescent="0.2">
      <c r="A43" s="22"/>
      <c r="B43" s="40"/>
      <c r="C43" s="1241" t="s">
        <v>576</v>
      </c>
      <c r="D43" s="1242"/>
      <c r="E43" s="1243"/>
      <c r="F43" s="41" t="s">
        <v>519</v>
      </c>
      <c r="G43" s="42" t="s">
        <v>519</v>
      </c>
      <c r="H43" s="42" t="s">
        <v>519</v>
      </c>
      <c r="I43" s="42" t="s">
        <v>519</v>
      </c>
      <c r="J43" s="43" t="s">
        <v>519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Gnp/20x3gD7TKsoxujuQ0bp+i/u8m+MpMeuwQ/owLFMiPSjJXLL4+3T6oqL94pWuauoHh+2Y6vs+E5n0dCDpA==" saltValue="gIbhwYOwzePz/wukXv1t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1047</v>
      </c>
      <c r="L45" s="60">
        <v>982</v>
      </c>
      <c r="M45" s="60">
        <v>1000</v>
      </c>
      <c r="N45" s="60">
        <v>1014</v>
      </c>
      <c r="O45" s="61">
        <v>978</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519</v>
      </c>
      <c r="L47" s="64" t="s">
        <v>519</v>
      </c>
      <c r="M47" s="64" t="s">
        <v>519</v>
      </c>
      <c r="N47" s="64" t="s">
        <v>519</v>
      </c>
      <c r="O47" s="65" t="s">
        <v>519</v>
      </c>
      <c r="P47" s="48"/>
      <c r="Q47" s="48"/>
      <c r="R47" s="48"/>
      <c r="S47" s="48"/>
      <c r="T47" s="48"/>
      <c r="U47" s="48"/>
    </row>
    <row r="48" spans="1:21" ht="30.75" customHeight="1" x14ac:dyDescent="0.15">
      <c r="A48" s="48"/>
      <c r="B48" s="1248"/>
      <c r="C48" s="1249"/>
      <c r="D48" s="62"/>
      <c r="E48" s="1254" t="s">
        <v>14</v>
      </c>
      <c r="F48" s="1254"/>
      <c r="G48" s="1254"/>
      <c r="H48" s="1254"/>
      <c r="I48" s="1254"/>
      <c r="J48" s="1255"/>
      <c r="K48" s="63">
        <v>183</v>
      </c>
      <c r="L48" s="64">
        <v>176</v>
      </c>
      <c r="M48" s="64">
        <v>171</v>
      </c>
      <c r="N48" s="64">
        <v>150</v>
      </c>
      <c r="O48" s="65">
        <v>139</v>
      </c>
      <c r="P48" s="48"/>
      <c r="Q48" s="48"/>
      <c r="R48" s="48"/>
      <c r="S48" s="48"/>
      <c r="T48" s="48"/>
      <c r="U48" s="48"/>
    </row>
    <row r="49" spans="1:21" ht="30.75" customHeight="1" x14ac:dyDescent="0.15">
      <c r="A49" s="48"/>
      <c r="B49" s="1248"/>
      <c r="C49" s="1249"/>
      <c r="D49" s="62"/>
      <c r="E49" s="1254" t="s">
        <v>15</v>
      </c>
      <c r="F49" s="1254"/>
      <c r="G49" s="1254"/>
      <c r="H49" s="1254"/>
      <c r="I49" s="1254"/>
      <c r="J49" s="1255"/>
      <c r="K49" s="63">
        <v>22</v>
      </c>
      <c r="L49" s="64">
        <v>25</v>
      </c>
      <c r="M49" s="64">
        <v>22</v>
      </c>
      <c r="N49" s="64">
        <v>22</v>
      </c>
      <c r="O49" s="65">
        <v>23</v>
      </c>
      <c r="P49" s="48"/>
      <c r="Q49" s="48"/>
      <c r="R49" s="48"/>
      <c r="S49" s="48"/>
      <c r="T49" s="48"/>
      <c r="U49" s="48"/>
    </row>
    <row r="50" spans="1:21" ht="30.75" customHeight="1" x14ac:dyDescent="0.15">
      <c r="A50" s="48"/>
      <c r="B50" s="1248"/>
      <c r="C50" s="1249"/>
      <c r="D50" s="62"/>
      <c r="E50" s="1254" t="s">
        <v>16</v>
      </c>
      <c r="F50" s="1254"/>
      <c r="G50" s="1254"/>
      <c r="H50" s="1254"/>
      <c r="I50" s="1254"/>
      <c r="J50" s="1255"/>
      <c r="K50" s="63">
        <v>20</v>
      </c>
      <c r="L50" s="64">
        <v>20</v>
      </c>
      <c r="M50" s="64">
        <v>17</v>
      </c>
      <c r="N50" s="64">
        <v>15</v>
      </c>
      <c r="O50" s="65">
        <v>19</v>
      </c>
      <c r="P50" s="48"/>
      <c r="Q50" s="48"/>
      <c r="R50" s="48"/>
      <c r="S50" s="48"/>
      <c r="T50" s="48"/>
      <c r="U50" s="48"/>
    </row>
    <row r="51" spans="1:21" ht="30.75" customHeight="1" x14ac:dyDescent="0.15">
      <c r="A51" s="48"/>
      <c r="B51" s="1250"/>
      <c r="C51" s="1251"/>
      <c r="D51" s="66"/>
      <c r="E51" s="1254" t="s">
        <v>17</v>
      </c>
      <c r="F51" s="1254"/>
      <c r="G51" s="1254"/>
      <c r="H51" s="1254"/>
      <c r="I51" s="1254"/>
      <c r="J51" s="1255"/>
      <c r="K51" s="63">
        <v>2</v>
      </c>
      <c r="L51" s="64">
        <v>1</v>
      </c>
      <c r="M51" s="64">
        <v>0</v>
      </c>
      <c r="N51" s="64">
        <v>0</v>
      </c>
      <c r="O51" s="65">
        <v>0</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899</v>
      </c>
      <c r="L52" s="64">
        <v>892</v>
      </c>
      <c r="M52" s="64">
        <v>916</v>
      </c>
      <c r="N52" s="64">
        <v>930</v>
      </c>
      <c r="O52" s="65">
        <v>898</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375</v>
      </c>
      <c r="L53" s="69">
        <v>312</v>
      </c>
      <c r="M53" s="69">
        <v>294</v>
      </c>
      <c r="N53" s="69">
        <v>271</v>
      </c>
      <c r="O53" s="70">
        <v>261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582</v>
      </c>
      <c r="L57" s="83" t="s">
        <v>582</v>
      </c>
      <c r="M57" s="83" t="s">
        <v>582</v>
      </c>
      <c r="N57" s="83" t="s">
        <v>582</v>
      </c>
      <c r="O57" s="84" t="s">
        <v>582</v>
      </c>
    </row>
    <row r="58" spans="1:21" ht="31.5" customHeight="1" thickBot="1" x14ac:dyDescent="0.2">
      <c r="B58" s="1264"/>
      <c r="C58" s="1265"/>
      <c r="D58" s="1269" t="s">
        <v>26</v>
      </c>
      <c r="E58" s="1270"/>
      <c r="F58" s="1270"/>
      <c r="G58" s="1270"/>
      <c r="H58" s="1270"/>
      <c r="I58" s="1270"/>
      <c r="J58" s="1271"/>
      <c r="K58" s="85" t="s">
        <v>582</v>
      </c>
      <c r="L58" s="86" t="s">
        <v>582</v>
      </c>
      <c r="M58" s="86" t="s">
        <v>582</v>
      </c>
      <c r="N58" s="86" t="s">
        <v>582</v>
      </c>
      <c r="O58" s="87" t="s">
        <v>582</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dCeCGjvUpJXLOpwDuzV5x4FfngabxJd7mthF5yuAj3AL6OkgGZNOS3YNKo+q6yrJanz+XFdtFqmOWCANAwmSg==" saltValue="jvKuJpL2GCa1pepnmB+QE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561</v>
      </c>
      <c r="J40" s="99" t="s">
        <v>562</v>
      </c>
      <c r="K40" s="99" t="s">
        <v>563</v>
      </c>
      <c r="L40" s="99" t="s">
        <v>564</v>
      </c>
      <c r="M40" s="100" t="s">
        <v>565</v>
      </c>
    </row>
    <row r="41" spans="2:13" ht="27.75" customHeight="1" x14ac:dyDescent="0.15">
      <c r="B41" s="1272" t="s">
        <v>29</v>
      </c>
      <c r="C41" s="1273"/>
      <c r="D41" s="101"/>
      <c r="E41" s="1278" t="s">
        <v>30</v>
      </c>
      <c r="F41" s="1278"/>
      <c r="G41" s="1278"/>
      <c r="H41" s="1279"/>
      <c r="I41" s="102">
        <v>9869</v>
      </c>
      <c r="J41" s="103">
        <v>9799</v>
      </c>
      <c r="K41" s="103">
        <v>9740</v>
      </c>
      <c r="L41" s="103">
        <v>10423</v>
      </c>
      <c r="M41" s="104">
        <v>10359</v>
      </c>
    </row>
    <row r="42" spans="2:13" ht="27.75" customHeight="1" x14ac:dyDescent="0.15">
      <c r="B42" s="1274"/>
      <c r="C42" s="1275"/>
      <c r="D42" s="105"/>
      <c r="E42" s="1280" t="s">
        <v>31</v>
      </c>
      <c r="F42" s="1280"/>
      <c r="G42" s="1280"/>
      <c r="H42" s="1281"/>
      <c r="I42" s="106">
        <v>39</v>
      </c>
      <c r="J42" s="107">
        <v>27</v>
      </c>
      <c r="K42" s="107">
        <v>17</v>
      </c>
      <c r="L42" s="107">
        <v>8</v>
      </c>
      <c r="M42" s="108">
        <v>2</v>
      </c>
    </row>
    <row r="43" spans="2:13" ht="27.75" customHeight="1" x14ac:dyDescent="0.15">
      <c r="B43" s="1274"/>
      <c r="C43" s="1275"/>
      <c r="D43" s="105"/>
      <c r="E43" s="1280" t="s">
        <v>32</v>
      </c>
      <c r="F43" s="1280"/>
      <c r="G43" s="1280"/>
      <c r="H43" s="1281"/>
      <c r="I43" s="106">
        <v>1915</v>
      </c>
      <c r="J43" s="107">
        <v>1864</v>
      </c>
      <c r="K43" s="107">
        <v>1811</v>
      </c>
      <c r="L43" s="107">
        <v>1798</v>
      </c>
      <c r="M43" s="108">
        <v>1819</v>
      </c>
    </row>
    <row r="44" spans="2:13" ht="27.75" customHeight="1" x14ac:dyDescent="0.15">
      <c r="B44" s="1274"/>
      <c r="C44" s="1275"/>
      <c r="D44" s="105"/>
      <c r="E44" s="1280" t="s">
        <v>33</v>
      </c>
      <c r="F44" s="1280"/>
      <c r="G44" s="1280"/>
      <c r="H44" s="1281"/>
      <c r="I44" s="106">
        <v>139</v>
      </c>
      <c r="J44" s="107">
        <v>114</v>
      </c>
      <c r="K44" s="107">
        <v>88</v>
      </c>
      <c r="L44" s="107">
        <v>62</v>
      </c>
      <c r="M44" s="108">
        <v>36</v>
      </c>
    </row>
    <row r="45" spans="2:13" ht="27.75" customHeight="1" x14ac:dyDescent="0.15">
      <c r="B45" s="1274"/>
      <c r="C45" s="1275"/>
      <c r="D45" s="105"/>
      <c r="E45" s="1280" t="s">
        <v>34</v>
      </c>
      <c r="F45" s="1280"/>
      <c r="G45" s="1280"/>
      <c r="H45" s="1281"/>
      <c r="I45" s="106">
        <v>1524</v>
      </c>
      <c r="J45" s="107">
        <v>1431</v>
      </c>
      <c r="K45" s="107">
        <v>1384</v>
      </c>
      <c r="L45" s="107">
        <v>1357</v>
      </c>
      <c r="M45" s="108">
        <v>1345</v>
      </c>
    </row>
    <row r="46" spans="2:13" ht="27.75" customHeight="1" x14ac:dyDescent="0.15">
      <c r="B46" s="1274"/>
      <c r="C46" s="1275"/>
      <c r="D46" s="109"/>
      <c r="E46" s="1280" t="s">
        <v>35</v>
      </c>
      <c r="F46" s="1280"/>
      <c r="G46" s="1280"/>
      <c r="H46" s="1281"/>
      <c r="I46" s="106" t="s">
        <v>519</v>
      </c>
      <c r="J46" s="107" t="s">
        <v>519</v>
      </c>
      <c r="K46" s="107" t="s">
        <v>519</v>
      </c>
      <c r="L46" s="107" t="s">
        <v>519</v>
      </c>
      <c r="M46" s="108" t="s">
        <v>519</v>
      </c>
    </row>
    <row r="47" spans="2:13" ht="27.75" customHeight="1" x14ac:dyDescent="0.15">
      <c r="B47" s="1274"/>
      <c r="C47" s="1275"/>
      <c r="D47" s="110"/>
      <c r="E47" s="1282" t="s">
        <v>36</v>
      </c>
      <c r="F47" s="1283"/>
      <c r="G47" s="1283"/>
      <c r="H47" s="1284"/>
      <c r="I47" s="106" t="s">
        <v>519</v>
      </c>
      <c r="J47" s="107" t="s">
        <v>519</v>
      </c>
      <c r="K47" s="107" t="s">
        <v>519</v>
      </c>
      <c r="L47" s="107" t="s">
        <v>519</v>
      </c>
      <c r="M47" s="108" t="s">
        <v>519</v>
      </c>
    </row>
    <row r="48" spans="2:13" ht="27.75" customHeight="1" x14ac:dyDescent="0.15">
      <c r="B48" s="1274"/>
      <c r="C48" s="1275"/>
      <c r="D48" s="105"/>
      <c r="E48" s="1280" t="s">
        <v>37</v>
      </c>
      <c r="F48" s="1280"/>
      <c r="G48" s="1280"/>
      <c r="H48" s="1281"/>
      <c r="I48" s="106" t="s">
        <v>519</v>
      </c>
      <c r="J48" s="107" t="s">
        <v>519</v>
      </c>
      <c r="K48" s="107" t="s">
        <v>519</v>
      </c>
      <c r="L48" s="107" t="s">
        <v>519</v>
      </c>
      <c r="M48" s="108" t="s">
        <v>519</v>
      </c>
    </row>
    <row r="49" spans="2:13" ht="27.75" customHeight="1" x14ac:dyDescent="0.15">
      <c r="B49" s="1276"/>
      <c r="C49" s="1277"/>
      <c r="D49" s="105"/>
      <c r="E49" s="1280" t="s">
        <v>38</v>
      </c>
      <c r="F49" s="1280"/>
      <c r="G49" s="1280"/>
      <c r="H49" s="1281"/>
      <c r="I49" s="106" t="s">
        <v>519</v>
      </c>
      <c r="J49" s="107" t="s">
        <v>519</v>
      </c>
      <c r="K49" s="107" t="s">
        <v>519</v>
      </c>
      <c r="L49" s="107" t="s">
        <v>519</v>
      </c>
      <c r="M49" s="108" t="s">
        <v>519</v>
      </c>
    </row>
    <row r="50" spans="2:13" ht="27.75" customHeight="1" x14ac:dyDescent="0.15">
      <c r="B50" s="1285" t="s">
        <v>39</v>
      </c>
      <c r="C50" s="1286"/>
      <c r="D50" s="111"/>
      <c r="E50" s="1280" t="s">
        <v>40</v>
      </c>
      <c r="F50" s="1280"/>
      <c r="G50" s="1280"/>
      <c r="H50" s="1281"/>
      <c r="I50" s="106">
        <v>7245</v>
      </c>
      <c r="J50" s="107">
        <v>7528</v>
      </c>
      <c r="K50" s="107">
        <v>7269</v>
      </c>
      <c r="L50" s="107">
        <v>7288</v>
      </c>
      <c r="M50" s="108">
        <v>7230</v>
      </c>
    </row>
    <row r="51" spans="2:13" ht="27.75" customHeight="1" x14ac:dyDescent="0.15">
      <c r="B51" s="1274"/>
      <c r="C51" s="1275"/>
      <c r="D51" s="105"/>
      <c r="E51" s="1280" t="s">
        <v>41</v>
      </c>
      <c r="F51" s="1280"/>
      <c r="G51" s="1280"/>
      <c r="H51" s="1281"/>
      <c r="I51" s="106">
        <v>470</v>
      </c>
      <c r="J51" s="107">
        <v>428</v>
      </c>
      <c r="K51" s="107">
        <v>377</v>
      </c>
      <c r="L51" s="107">
        <v>339</v>
      </c>
      <c r="M51" s="108">
        <v>343</v>
      </c>
    </row>
    <row r="52" spans="2:13" ht="27.75" customHeight="1" x14ac:dyDescent="0.15">
      <c r="B52" s="1276"/>
      <c r="C52" s="1277"/>
      <c r="D52" s="105"/>
      <c r="E52" s="1280" t="s">
        <v>42</v>
      </c>
      <c r="F52" s="1280"/>
      <c r="G52" s="1280"/>
      <c r="H52" s="1281"/>
      <c r="I52" s="106">
        <v>8330</v>
      </c>
      <c r="J52" s="107">
        <v>8257</v>
      </c>
      <c r="K52" s="107">
        <v>8175</v>
      </c>
      <c r="L52" s="107">
        <v>8837</v>
      </c>
      <c r="M52" s="108">
        <v>8784</v>
      </c>
    </row>
    <row r="53" spans="2:13" ht="27.75" customHeight="1" thickBot="1" x14ac:dyDescent="0.2">
      <c r="B53" s="1287" t="s">
        <v>43</v>
      </c>
      <c r="C53" s="1288"/>
      <c r="D53" s="112"/>
      <c r="E53" s="1289" t="s">
        <v>44</v>
      </c>
      <c r="F53" s="1289"/>
      <c r="G53" s="1289"/>
      <c r="H53" s="1290"/>
      <c r="I53" s="113">
        <v>-2559</v>
      </c>
      <c r="J53" s="114">
        <v>-2977</v>
      </c>
      <c r="K53" s="114">
        <v>-2781</v>
      </c>
      <c r="L53" s="114">
        <v>-2816</v>
      </c>
      <c r="M53" s="115">
        <v>-2795</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9aW2c1Sex9qGcbeXPKrRwvOlQlEv0PqcC4/JpE7FU/eE/GFR/BdIX0PbCgTqgPTS1TPmG97dWK7Rs6Cqdt+Eg==" saltValue="Xe+qI0buTlo2+VWR49gS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99" t="s">
        <v>47</v>
      </c>
      <c r="D55" s="1299"/>
      <c r="E55" s="1300"/>
      <c r="F55" s="127">
        <v>3775</v>
      </c>
      <c r="G55" s="127">
        <v>3855</v>
      </c>
      <c r="H55" s="128">
        <v>3871</v>
      </c>
    </row>
    <row r="56" spans="2:8" ht="52.5" customHeight="1" x14ac:dyDescent="0.15">
      <c r="B56" s="129"/>
      <c r="C56" s="1301" t="s">
        <v>48</v>
      </c>
      <c r="D56" s="1301"/>
      <c r="E56" s="1302"/>
      <c r="F56" s="130">
        <v>944</v>
      </c>
      <c r="G56" s="130">
        <v>944</v>
      </c>
      <c r="H56" s="131">
        <v>945</v>
      </c>
    </row>
    <row r="57" spans="2:8" ht="53.25" customHeight="1" x14ac:dyDescent="0.15">
      <c r="B57" s="129"/>
      <c r="C57" s="1303" t="s">
        <v>49</v>
      </c>
      <c r="D57" s="1303"/>
      <c r="E57" s="1304"/>
      <c r="F57" s="132">
        <v>2317</v>
      </c>
      <c r="G57" s="132">
        <v>2254</v>
      </c>
      <c r="H57" s="133">
        <v>2089</v>
      </c>
    </row>
    <row r="58" spans="2:8" ht="45.75" customHeight="1" x14ac:dyDescent="0.15">
      <c r="B58" s="134"/>
      <c r="C58" s="1291" t="s">
        <v>585</v>
      </c>
      <c r="D58" s="1292"/>
      <c r="E58" s="1293"/>
      <c r="F58" s="135">
        <v>711</v>
      </c>
      <c r="G58" s="135">
        <v>711</v>
      </c>
      <c r="H58" s="136">
        <v>712</v>
      </c>
    </row>
    <row r="59" spans="2:8" ht="45.75" customHeight="1" x14ac:dyDescent="0.15">
      <c r="B59" s="134"/>
      <c r="C59" s="1291" t="s">
        <v>586</v>
      </c>
      <c r="D59" s="1292"/>
      <c r="E59" s="1293"/>
      <c r="F59" s="135">
        <v>508</v>
      </c>
      <c r="G59" s="135">
        <v>508</v>
      </c>
      <c r="H59" s="136">
        <v>508</v>
      </c>
    </row>
    <row r="60" spans="2:8" ht="45.75" customHeight="1" x14ac:dyDescent="0.15">
      <c r="B60" s="134"/>
      <c r="C60" s="1291" t="s">
        <v>587</v>
      </c>
      <c r="D60" s="1292"/>
      <c r="E60" s="1293"/>
      <c r="F60" s="135">
        <v>345</v>
      </c>
      <c r="G60" s="135">
        <v>347</v>
      </c>
      <c r="H60" s="136">
        <v>348</v>
      </c>
    </row>
    <row r="61" spans="2:8" ht="45.75" customHeight="1" x14ac:dyDescent="0.15">
      <c r="B61" s="134"/>
      <c r="C61" s="1291" t="s">
        <v>588</v>
      </c>
      <c r="D61" s="1292"/>
      <c r="E61" s="1293"/>
      <c r="F61" s="135">
        <v>541</v>
      </c>
      <c r="G61" s="135">
        <v>484</v>
      </c>
      <c r="H61" s="136">
        <v>309</v>
      </c>
    </row>
    <row r="62" spans="2:8" ht="45.75" customHeight="1" thickBot="1" x14ac:dyDescent="0.2">
      <c r="B62" s="137"/>
      <c r="C62" s="1294" t="s">
        <v>589</v>
      </c>
      <c r="D62" s="1295"/>
      <c r="E62" s="1296"/>
      <c r="F62" s="138">
        <v>97</v>
      </c>
      <c r="G62" s="138">
        <v>98</v>
      </c>
      <c r="H62" s="139">
        <v>99</v>
      </c>
    </row>
    <row r="63" spans="2:8" ht="52.5" customHeight="1" thickBot="1" x14ac:dyDescent="0.2">
      <c r="B63" s="140"/>
      <c r="C63" s="1297" t="s">
        <v>50</v>
      </c>
      <c r="D63" s="1297"/>
      <c r="E63" s="1298"/>
      <c r="F63" s="141">
        <v>7036</v>
      </c>
      <c r="G63" s="141">
        <v>7054</v>
      </c>
      <c r="H63" s="142">
        <v>6905</v>
      </c>
    </row>
    <row r="64" spans="2:8" ht="15" customHeight="1" x14ac:dyDescent="0.15"/>
    <row r="65" ht="0" hidden="1" customHeight="1" x14ac:dyDescent="0.15"/>
    <row r="66" ht="0" hidden="1" customHeight="1" x14ac:dyDescent="0.15"/>
  </sheetData>
  <sheetProtection algorithmName="SHA-512" hashValue="qK7GVL5RKJtvRnX5HYH4Jct6seRsKIqlBI45TCSsQmmFfwa3L/7k23W0//rzDEVoBS/IMVKoz6esAHiOLtid8A==" saltValue="VlXtFkIjPn7jb1UkdCyk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0CFFB-5BA4-49B3-ADB8-0763D696838B}">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598</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595</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7" t="s">
        <v>600</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5" x14ac:dyDescent="0.15">
      <c r="B44" s="386"/>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5" x14ac:dyDescent="0.15">
      <c r="B45" s="386"/>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5" x14ac:dyDescent="0.15">
      <c r="B46" s="386"/>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5" x14ac:dyDescent="0.15">
      <c r="B47" s="386"/>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594</v>
      </c>
    </row>
    <row r="50" spans="1:109" ht="13.5" x14ac:dyDescent="0.15">
      <c r="B50" s="386"/>
      <c r="G50" s="1311"/>
      <c r="H50" s="1311"/>
      <c r="I50" s="1311"/>
      <c r="J50" s="1311"/>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7" t="s">
        <v>561</v>
      </c>
      <c r="BQ50" s="1307"/>
      <c r="BR50" s="1307"/>
      <c r="BS50" s="1307"/>
      <c r="BT50" s="1307"/>
      <c r="BU50" s="1307"/>
      <c r="BV50" s="1307"/>
      <c r="BW50" s="1307"/>
      <c r="BX50" s="1307" t="s">
        <v>562</v>
      </c>
      <c r="BY50" s="1307"/>
      <c r="BZ50" s="1307"/>
      <c r="CA50" s="1307"/>
      <c r="CB50" s="1307"/>
      <c r="CC50" s="1307"/>
      <c r="CD50" s="1307"/>
      <c r="CE50" s="1307"/>
      <c r="CF50" s="1307" t="s">
        <v>563</v>
      </c>
      <c r="CG50" s="1307"/>
      <c r="CH50" s="1307"/>
      <c r="CI50" s="1307"/>
      <c r="CJ50" s="1307"/>
      <c r="CK50" s="1307"/>
      <c r="CL50" s="1307"/>
      <c r="CM50" s="1307"/>
      <c r="CN50" s="1307" t="s">
        <v>564</v>
      </c>
      <c r="CO50" s="1307"/>
      <c r="CP50" s="1307"/>
      <c r="CQ50" s="1307"/>
      <c r="CR50" s="1307"/>
      <c r="CS50" s="1307"/>
      <c r="CT50" s="1307"/>
      <c r="CU50" s="1307"/>
      <c r="CV50" s="1307" t="s">
        <v>565</v>
      </c>
      <c r="CW50" s="1307"/>
      <c r="CX50" s="1307"/>
      <c r="CY50" s="1307"/>
      <c r="CZ50" s="1307"/>
      <c r="DA50" s="1307"/>
      <c r="DB50" s="1307"/>
      <c r="DC50" s="1307"/>
    </row>
    <row r="51" spans="1:109" ht="13.5" customHeight="1" x14ac:dyDescent="0.15">
      <c r="B51" s="386"/>
      <c r="G51" s="1316"/>
      <c r="H51" s="1316"/>
      <c r="I51" s="1327"/>
      <c r="J51" s="1327"/>
      <c r="K51" s="1312"/>
      <c r="L51" s="1312"/>
      <c r="M51" s="1312"/>
      <c r="N51" s="1312"/>
      <c r="AM51" s="393"/>
      <c r="AN51" s="1308" t="s">
        <v>593</v>
      </c>
      <c r="AO51" s="1308"/>
      <c r="AP51" s="1308"/>
      <c r="AQ51" s="1308"/>
      <c r="AR51" s="1308"/>
      <c r="AS51" s="1308"/>
      <c r="AT51" s="1308"/>
      <c r="AU51" s="1308"/>
      <c r="AV51" s="1308"/>
      <c r="AW51" s="1308"/>
      <c r="AX51" s="1308"/>
      <c r="AY51" s="1308"/>
      <c r="AZ51" s="1308"/>
      <c r="BA51" s="1308"/>
      <c r="BB51" s="1308" t="s">
        <v>591</v>
      </c>
      <c r="BC51" s="1308"/>
      <c r="BD51" s="1308"/>
      <c r="BE51" s="1308"/>
      <c r="BF51" s="1308"/>
      <c r="BG51" s="1308"/>
      <c r="BH51" s="1308"/>
      <c r="BI51" s="1308"/>
      <c r="BJ51" s="1308"/>
      <c r="BK51" s="1308"/>
      <c r="BL51" s="1308"/>
      <c r="BM51" s="1308"/>
      <c r="BN51" s="1308"/>
      <c r="BO51" s="1308"/>
      <c r="BP51" s="1326"/>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5" x14ac:dyDescent="0.15">
      <c r="B52" s="386"/>
      <c r="G52" s="1316"/>
      <c r="H52" s="1316"/>
      <c r="I52" s="1327"/>
      <c r="J52" s="1327"/>
      <c r="K52" s="1312"/>
      <c r="L52" s="1312"/>
      <c r="M52" s="1312"/>
      <c r="N52" s="1312"/>
      <c r="AM52" s="39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x14ac:dyDescent="0.15">
      <c r="A53" s="401"/>
      <c r="B53" s="386"/>
      <c r="G53" s="1316"/>
      <c r="H53" s="1316"/>
      <c r="I53" s="1311"/>
      <c r="J53" s="1311"/>
      <c r="K53" s="1312"/>
      <c r="L53" s="1312"/>
      <c r="M53" s="1312"/>
      <c r="N53" s="1312"/>
      <c r="AM53" s="393"/>
      <c r="AN53" s="1308"/>
      <c r="AO53" s="1308"/>
      <c r="AP53" s="1308"/>
      <c r="AQ53" s="1308"/>
      <c r="AR53" s="1308"/>
      <c r="AS53" s="1308"/>
      <c r="AT53" s="1308"/>
      <c r="AU53" s="1308"/>
      <c r="AV53" s="1308"/>
      <c r="AW53" s="1308"/>
      <c r="AX53" s="1308"/>
      <c r="AY53" s="1308"/>
      <c r="AZ53" s="1308"/>
      <c r="BA53" s="1308"/>
      <c r="BB53" s="1308" t="s">
        <v>597</v>
      </c>
      <c r="BC53" s="1308"/>
      <c r="BD53" s="1308"/>
      <c r="BE53" s="1308"/>
      <c r="BF53" s="1308"/>
      <c r="BG53" s="1308"/>
      <c r="BH53" s="1308"/>
      <c r="BI53" s="1308"/>
      <c r="BJ53" s="1308"/>
      <c r="BK53" s="1308"/>
      <c r="BL53" s="1308"/>
      <c r="BM53" s="1308"/>
      <c r="BN53" s="1308"/>
      <c r="BO53" s="1308"/>
      <c r="BP53" s="1326"/>
      <c r="BQ53" s="1305"/>
      <c r="BR53" s="1305"/>
      <c r="BS53" s="1305"/>
      <c r="BT53" s="1305"/>
      <c r="BU53" s="1305"/>
      <c r="BV53" s="1305"/>
      <c r="BW53" s="1305"/>
      <c r="BX53" s="1305">
        <v>63.1</v>
      </c>
      <c r="BY53" s="1305"/>
      <c r="BZ53" s="1305"/>
      <c r="CA53" s="1305"/>
      <c r="CB53" s="1305"/>
      <c r="CC53" s="1305"/>
      <c r="CD53" s="1305"/>
      <c r="CE53" s="1305"/>
      <c r="CF53" s="1305">
        <v>63.5</v>
      </c>
      <c r="CG53" s="1305"/>
      <c r="CH53" s="1305"/>
      <c r="CI53" s="1305"/>
      <c r="CJ53" s="1305"/>
      <c r="CK53" s="1305"/>
      <c r="CL53" s="1305"/>
      <c r="CM53" s="1305"/>
      <c r="CN53" s="1305">
        <v>55.3</v>
      </c>
      <c r="CO53" s="1305"/>
      <c r="CP53" s="1305"/>
      <c r="CQ53" s="1305"/>
      <c r="CR53" s="1305"/>
      <c r="CS53" s="1305"/>
      <c r="CT53" s="1305"/>
      <c r="CU53" s="1305"/>
      <c r="CV53" s="1305">
        <v>56.9</v>
      </c>
      <c r="CW53" s="1305"/>
      <c r="CX53" s="1305"/>
      <c r="CY53" s="1305"/>
      <c r="CZ53" s="1305"/>
      <c r="DA53" s="1305"/>
      <c r="DB53" s="1305"/>
      <c r="DC53" s="1305"/>
    </row>
    <row r="54" spans="1:109" ht="13.5" x14ac:dyDescent="0.15">
      <c r="A54" s="401"/>
      <c r="B54" s="386"/>
      <c r="G54" s="1316"/>
      <c r="H54" s="1316"/>
      <c r="I54" s="1311"/>
      <c r="J54" s="1311"/>
      <c r="K54" s="1312"/>
      <c r="L54" s="1312"/>
      <c r="M54" s="1312"/>
      <c r="N54" s="1312"/>
      <c r="AM54" s="39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x14ac:dyDescent="0.15">
      <c r="A55" s="401"/>
      <c r="B55" s="386"/>
      <c r="G55" s="1311"/>
      <c r="H55" s="1311"/>
      <c r="I55" s="1311"/>
      <c r="J55" s="1311"/>
      <c r="K55" s="1312"/>
      <c r="L55" s="1312"/>
      <c r="M55" s="1312"/>
      <c r="N55" s="1312"/>
      <c r="AN55" s="1307" t="s">
        <v>592</v>
      </c>
      <c r="AO55" s="1307"/>
      <c r="AP55" s="1307"/>
      <c r="AQ55" s="1307"/>
      <c r="AR55" s="1307"/>
      <c r="AS55" s="1307"/>
      <c r="AT55" s="1307"/>
      <c r="AU55" s="1307"/>
      <c r="AV55" s="1307"/>
      <c r="AW55" s="1307"/>
      <c r="AX55" s="1307"/>
      <c r="AY55" s="1307"/>
      <c r="AZ55" s="1307"/>
      <c r="BA55" s="1307"/>
      <c r="BB55" s="1308" t="s">
        <v>591</v>
      </c>
      <c r="BC55" s="1308"/>
      <c r="BD55" s="1308"/>
      <c r="BE55" s="1308"/>
      <c r="BF55" s="1308"/>
      <c r="BG55" s="1308"/>
      <c r="BH55" s="1308"/>
      <c r="BI55" s="1308"/>
      <c r="BJ55" s="1308"/>
      <c r="BK55" s="1308"/>
      <c r="BL55" s="1308"/>
      <c r="BM55" s="1308"/>
      <c r="BN55" s="1308"/>
      <c r="BO55" s="1308"/>
      <c r="BP55" s="1326"/>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ht="13.5" x14ac:dyDescent="0.15">
      <c r="A56" s="401"/>
      <c r="B56" s="386"/>
      <c r="G56" s="1311"/>
      <c r="H56" s="1311"/>
      <c r="I56" s="1311"/>
      <c r="J56" s="1311"/>
      <c r="K56" s="1312"/>
      <c r="L56" s="1312"/>
      <c r="M56" s="1312"/>
      <c r="N56" s="1312"/>
      <c r="AN56" s="1307"/>
      <c r="AO56" s="1307"/>
      <c r="AP56" s="1307"/>
      <c r="AQ56" s="1307"/>
      <c r="AR56" s="1307"/>
      <c r="AS56" s="1307"/>
      <c r="AT56" s="1307"/>
      <c r="AU56" s="1307"/>
      <c r="AV56" s="1307"/>
      <c r="AW56" s="1307"/>
      <c r="AX56" s="1307"/>
      <c r="AY56" s="1307"/>
      <c r="AZ56" s="1307"/>
      <c r="BA56" s="1307"/>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x14ac:dyDescent="0.15">
      <c r="B57" s="407"/>
      <c r="G57" s="1311"/>
      <c r="H57" s="1311"/>
      <c r="I57" s="1309"/>
      <c r="J57" s="1309"/>
      <c r="K57" s="1312"/>
      <c r="L57" s="1312"/>
      <c r="M57" s="1312"/>
      <c r="N57" s="1312"/>
      <c r="AM57" s="385"/>
      <c r="AN57" s="1307"/>
      <c r="AO57" s="1307"/>
      <c r="AP57" s="1307"/>
      <c r="AQ57" s="1307"/>
      <c r="AR57" s="1307"/>
      <c r="AS57" s="1307"/>
      <c r="AT57" s="1307"/>
      <c r="AU57" s="1307"/>
      <c r="AV57" s="1307"/>
      <c r="AW57" s="1307"/>
      <c r="AX57" s="1307"/>
      <c r="AY57" s="1307"/>
      <c r="AZ57" s="1307"/>
      <c r="BA57" s="1307"/>
      <c r="BB57" s="1308" t="s">
        <v>597</v>
      </c>
      <c r="BC57" s="1308"/>
      <c r="BD57" s="1308"/>
      <c r="BE57" s="1308"/>
      <c r="BF57" s="1308"/>
      <c r="BG57" s="1308"/>
      <c r="BH57" s="1308"/>
      <c r="BI57" s="1308"/>
      <c r="BJ57" s="1308"/>
      <c r="BK57" s="1308"/>
      <c r="BL57" s="1308"/>
      <c r="BM57" s="1308"/>
      <c r="BN57" s="1308"/>
      <c r="BO57" s="1308"/>
      <c r="BP57" s="1326"/>
      <c r="BQ57" s="1305"/>
      <c r="BR57" s="1305"/>
      <c r="BS57" s="1305"/>
      <c r="BT57" s="1305"/>
      <c r="BU57" s="1305"/>
      <c r="BV57" s="1305"/>
      <c r="BW57" s="1305"/>
      <c r="BX57" s="1305">
        <v>55.3</v>
      </c>
      <c r="BY57" s="1305"/>
      <c r="BZ57" s="1305"/>
      <c r="CA57" s="1305"/>
      <c r="CB57" s="1305"/>
      <c r="CC57" s="1305"/>
      <c r="CD57" s="1305"/>
      <c r="CE57" s="1305"/>
      <c r="CF57" s="1305">
        <v>56.3</v>
      </c>
      <c r="CG57" s="1305"/>
      <c r="CH57" s="1305"/>
      <c r="CI57" s="1305"/>
      <c r="CJ57" s="1305"/>
      <c r="CK57" s="1305"/>
      <c r="CL57" s="1305"/>
      <c r="CM57" s="1305"/>
      <c r="CN57" s="1305">
        <v>58.3</v>
      </c>
      <c r="CO57" s="1305"/>
      <c r="CP57" s="1305"/>
      <c r="CQ57" s="1305"/>
      <c r="CR57" s="1305"/>
      <c r="CS57" s="1305"/>
      <c r="CT57" s="1305"/>
      <c r="CU57" s="1305"/>
      <c r="CV57" s="1305">
        <v>59</v>
      </c>
      <c r="CW57" s="1305"/>
      <c r="CX57" s="1305"/>
      <c r="CY57" s="1305"/>
      <c r="CZ57" s="1305"/>
      <c r="DA57" s="1305"/>
      <c r="DB57" s="1305"/>
      <c r="DC57" s="1305"/>
      <c r="DD57" s="412"/>
      <c r="DE57" s="407"/>
    </row>
    <row r="58" spans="1:109" s="401" customFormat="1" ht="13.5" x14ac:dyDescent="0.15">
      <c r="A58" s="385"/>
      <c r="B58" s="407"/>
      <c r="G58" s="1311"/>
      <c r="H58" s="1311"/>
      <c r="I58" s="1309"/>
      <c r="J58" s="1309"/>
      <c r="K58" s="1312"/>
      <c r="L58" s="1312"/>
      <c r="M58" s="1312"/>
      <c r="N58" s="1312"/>
      <c r="AM58" s="385"/>
      <c r="AN58" s="1307"/>
      <c r="AO58" s="1307"/>
      <c r="AP58" s="1307"/>
      <c r="AQ58" s="1307"/>
      <c r="AR58" s="1307"/>
      <c r="AS58" s="1307"/>
      <c r="AT58" s="1307"/>
      <c r="AU58" s="1307"/>
      <c r="AV58" s="1307"/>
      <c r="AW58" s="1307"/>
      <c r="AX58" s="1307"/>
      <c r="AY58" s="1307"/>
      <c r="AZ58" s="1307"/>
      <c r="BA58" s="1307"/>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596</v>
      </c>
    </row>
    <row r="64" spans="1:109" ht="13.5" x14ac:dyDescent="0.15">
      <c r="B64" s="386"/>
      <c r="G64" s="402"/>
      <c r="I64" s="404"/>
      <c r="J64" s="404"/>
      <c r="K64" s="404"/>
      <c r="L64" s="404"/>
      <c r="M64" s="404"/>
      <c r="N64" s="403"/>
      <c r="AM64" s="402"/>
      <c r="AN64" s="402" t="s">
        <v>595</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7" t="s">
        <v>601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5" x14ac:dyDescent="0.15">
      <c r="B66" s="386"/>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5" x14ac:dyDescent="0.15">
      <c r="B67" s="386"/>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5" x14ac:dyDescent="0.15">
      <c r="B68" s="386"/>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5" x14ac:dyDescent="0.15">
      <c r="B69" s="386"/>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594</v>
      </c>
    </row>
    <row r="72" spans="2:107" ht="13.5" x14ac:dyDescent="0.15">
      <c r="B72" s="386"/>
      <c r="G72" s="1311"/>
      <c r="H72" s="1311"/>
      <c r="I72" s="1311"/>
      <c r="J72" s="1311"/>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7" t="s">
        <v>561</v>
      </c>
      <c r="BQ72" s="1307"/>
      <c r="BR72" s="1307"/>
      <c r="BS72" s="1307"/>
      <c r="BT72" s="1307"/>
      <c r="BU72" s="1307"/>
      <c r="BV72" s="1307"/>
      <c r="BW72" s="1307"/>
      <c r="BX72" s="1307" t="s">
        <v>562</v>
      </c>
      <c r="BY72" s="1307"/>
      <c r="BZ72" s="1307"/>
      <c r="CA72" s="1307"/>
      <c r="CB72" s="1307"/>
      <c r="CC72" s="1307"/>
      <c r="CD72" s="1307"/>
      <c r="CE72" s="1307"/>
      <c r="CF72" s="1307" t="s">
        <v>563</v>
      </c>
      <c r="CG72" s="1307"/>
      <c r="CH72" s="1307"/>
      <c r="CI72" s="1307"/>
      <c r="CJ72" s="1307"/>
      <c r="CK72" s="1307"/>
      <c r="CL72" s="1307"/>
      <c r="CM72" s="1307"/>
      <c r="CN72" s="1307" t="s">
        <v>564</v>
      </c>
      <c r="CO72" s="1307"/>
      <c r="CP72" s="1307"/>
      <c r="CQ72" s="1307"/>
      <c r="CR72" s="1307"/>
      <c r="CS72" s="1307"/>
      <c r="CT72" s="1307"/>
      <c r="CU72" s="1307"/>
      <c r="CV72" s="1307" t="s">
        <v>565</v>
      </c>
      <c r="CW72" s="1307"/>
      <c r="CX72" s="1307"/>
      <c r="CY72" s="1307"/>
      <c r="CZ72" s="1307"/>
      <c r="DA72" s="1307"/>
      <c r="DB72" s="1307"/>
      <c r="DC72" s="1307"/>
    </row>
    <row r="73" spans="2:107" ht="13.5" x14ac:dyDescent="0.15">
      <c r="B73" s="386"/>
      <c r="G73" s="1316"/>
      <c r="H73" s="1316"/>
      <c r="I73" s="1316"/>
      <c r="J73" s="1316"/>
      <c r="K73" s="1306"/>
      <c r="L73" s="1306"/>
      <c r="M73" s="1306"/>
      <c r="N73" s="1306"/>
      <c r="AM73" s="393"/>
      <c r="AN73" s="1308" t="s">
        <v>593</v>
      </c>
      <c r="AO73" s="1308"/>
      <c r="AP73" s="1308"/>
      <c r="AQ73" s="1308"/>
      <c r="AR73" s="1308"/>
      <c r="AS73" s="1308"/>
      <c r="AT73" s="1308"/>
      <c r="AU73" s="1308"/>
      <c r="AV73" s="1308"/>
      <c r="AW73" s="1308"/>
      <c r="AX73" s="1308"/>
      <c r="AY73" s="1308"/>
      <c r="AZ73" s="1308"/>
      <c r="BA73" s="1308"/>
      <c r="BB73" s="1308" t="s">
        <v>591</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5" x14ac:dyDescent="0.15">
      <c r="B74" s="386"/>
      <c r="G74" s="1316"/>
      <c r="H74" s="1316"/>
      <c r="I74" s="1316"/>
      <c r="J74" s="1316"/>
      <c r="K74" s="1306"/>
      <c r="L74" s="1306"/>
      <c r="M74" s="1306"/>
      <c r="N74" s="1306"/>
      <c r="AM74" s="39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x14ac:dyDescent="0.15">
      <c r="B75" s="386"/>
      <c r="G75" s="1316"/>
      <c r="H75" s="1316"/>
      <c r="I75" s="1311"/>
      <c r="J75" s="1311"/>
      <c r="K75" s="1312"/>
      <c r="L75" s="1312"/>
      <c r="M75" s="1312"/>
      <c r="N75" s="1312"/>
      <c r="AM75" s="393"/>
      <c r="AN75" s="1308"/>
      <c r="AO75" s="1308"/>
      <c r="AP75" s="1308"/>
      <c r="AQ75" s="1308"/>
      <c r="AR75" s="1308"/>
      <c r="AS75" s="1308"/>
      <c r="AT75" s="1308"/>
      <c r="AU75" s="1308"/>
      <c r="AV75" s="1308"/>
      <c r="AW75" s="1308"/>
      <c r="AX75" s="1308"/>
      <c r="AY75" s="1308"/>
      <c r="AZ75" s="1308"/>
      <c r="BA75" s="1308"/>
      <c r="BB75" s="1308" t="s">
        <v>590</v>
      </c>
      <c r="BC75" s="1308"/>
      <c r="BD75" s="1308"/>
      <c r="BE75" s="1308"/>
      <c r="BF75" s="1308"/>
      <c r="BG75" s="1308"/>
      <c r="BH75" s="1308"/>
      <c r="BI75" s="1308"/>
      <c r="BJ75" s="1308"/>
      <c r="BK75" s="1308"/>
      <c r="BL75" s="1308"/>
      <c r="BM75" s="1308"/>
      <c r="BN75" s="1308"/>
      <c r="BO75" s="1308"/>
      <c r="BP75" s="1305">
        <v>9.3000000000000007</v>
      </c>
      <c r="BQ75" s="1305"/>
      <c r="BR75" s="1305"/>
      <c r="BS75" s="1305"/>
      <c r="BT75" s="1305"/>
      <c r="BU75" s="1305"/>
      <c r="BV75" s="1305"/>
      <c r="BW75" s="1305"/>
      <c r="BX75" s="1305">
        <v>7.9</v>
      </c>
      <c r="BY75" s="1305"/>
      <c r="BZ75" s="1305"/>
      <c r="CA75" s="1305"/>
      <c r="CB75" s="1305"/>
      <c r="CC75" s="1305"/>
      <c r="CD75" s="1305"/>
      <c r="CE75" s="1305"/>
      <c r="CF75" s="1305">
        <v>6.8</v>
      </c>
      <c r="CG75" s="1305"/>
      <c r="CH75" s="1305"/>
      <c r="CI75" s="1305"/>
      <c r="CJ75" s="1305"/>
      <c r="CK75" s="1305"/>
      <c r="CL75" s="1305"/>
      <c r="CM75" s="1305"/>
      <c r="CN75" s="1305">
        <v>6.3</v>
      </c>
      <c r="CO75" s="1305"/>
      <c r="CP75" s="1305"/>
      <c r="CQ75" s="1305"/>
      <c r="CR75" s="1305"/>
      <c r="CS75" s="1305"/>
      <c r="CT75" s="1305"/>
      <c r="CU75" s="1305"/>
      <c r="CV75" s="1305">
        <v>6.2</v>
      </c>
      <c r="CW75" s="1305"/>
      <c r="CX75" s="1305"/>
      <c r="CY75" s="1305"/>
      <c r="CZ75" s="1305"/>
      <c r="DA75" s="1305"/>
      <c r="DB75" s="1305"/>
      <c r="DC75" s="1305"/>
    </row>
    <row r="76" spans="2:107" ht="13.5" x14ac:dyDescent="0.15">
      <c r="B76" s="386"/>
      <c r="G76" s="1316"/>
      <c r="H76" s="1316"/>
      <c r="I76" s="1311"/>
      <c r="J76" s="1311"/>
      <c r="K76" s="1312"/>
      <c r="L76" s="1312"/>
      <c r="M76" s="1312"/>
      <c r="N76" s="1312"/>
      <c r="AM76" s="39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x14ac:dyDescent="0.15">
      <c r="B77" s="386"/>
      <c r="G77" s="1311"/>
      <c r="H77" s="1311"/>
      <c r="I77" s="1311"/>
      <c r="J77" s="1311"/>
      <c r="K77" s="1306"/>
      <c r="L77" s="1306"/>
      <c r="M77" s="1306"/>
      <c r="N77" s="1306"/>
      <c r="AN77" s="1307" t="s">
        <v>592</v>
      </c>
      <c r="AO77" s="1307"/>
      <c r="AP77" s="1307"/>
      <c r="AQ77" s="1307"/>
      <c r="AR77" s="1307"/>
      <c r="AS77" s="1307"/>
      <c r="AT77" s="1307"/>
      <c r="AU77" s="1307"/>
      <c r="AV77" s="1307"/>
      <c r="AW77" s="1307"/>
      <c r="AX77" s="1307"/>
      <c r="AY77" s="1307"/>
      <c r="AZ77" s="1307"/>
      <c r="BA77" s="1307"/>
      <c r="BB77" s="1308" t="s">
        <v>591</v>
      </c>
      <c r="BC77" s="1308"/>
      <c r="BD77" s="1308"/>
      <c r="BE77" s="1308"/>
      <c r="BF77" s="1308"/>
      <c r="BG77" s="1308"/>
      <c r="BH77" s="1308"/>
      <c r="BI77" s="1308"/>
      <c r="BJ77" s="1308"/>
      <c r="BK77" s="1308"/>
      <c r="BL77" s="1308"/>
      <c r="BM77" s="1308"/>
      <c r="BN77" s="1308"/>
      <c r="BO77" s="1308"/>
      <c r="BP77" s="1305">
        <v>54</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ht="13.5" x14ac:dyDescent="0.15">
      <c r="B78" s="386"/>
      <c r="G78" s="1311"/>
      <c r="H78" s="1311"/>
      <c r="I78" s="1311"/>
      <c r="J78" s="1311"/>
      <c r="K78" s="1306"/>
      <c r="L78" s="1306"/>
      <c r="M78" s="1306"/>
      <c r="N78" s="1306"/>
      <c r="AN78" s="1307"/>
      <c r="AO78" s="1307"/>
      <c r="AP78" s="1307"/>
      <c r="AQ78" s="1307"/>
      <c r="AR78" s="1307"/>
      <c r="AS78" s="1307"/>
      <c r="AT78" s="1307"/>
      <c r="AU78" s="1307"/>
      <c r="AV78" s="1307"/>
      <c r="AW78" s="1307"/>
      <c r="AX78" s="1307"/>
      <c r="AY78" s="1307"/>
      <c r="AZ78" s="1307"/>
      <c r="BA78" s="1307"/>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x14ac:dyDescent="0.15">
      <c r="B79" s="386"/>
      <c r="G79" s="1311"/>
      <c r="H79" s="1311"/>
      <c r="I79" s="1309"/>
      <c r="J79" s="1309"/>
      <c r="K79" s="1310"/>
      <c r="L79" s="1310"/>
      <c r="M79" s="1310"/>
      <c r="N79" s="1310"/>
      <c r="AN79" s="1307"/>
      <c r="AO79" s="1307"/>
      <c r="AP79" s="1307"/>
      <c r="AQ79" s="1307"/>
      <c r="AR79" s="1307"/>
      <c r="AS79" s="1307"/>
      <c r="AT79" s="1307"/>
      <c r="AU79" s="1307"/>
      <c r="AV79" s="1307"/>
      <c r="AW79" s="1307"/>
      <c r="AX79" s="1307"/>
      <c r="AY79" s="1307"/>
      <c r="AZ79" s="1307"/>
      <c r="BA79" s="1307"/>
      <c r="BB79" s="1308" t="s">
        <v>590</v>
      </c>
      <c r="BC79" s="1308"/>
      <c r="BD79" s="1308"/>
      <c r="BE79" s="1308"/>
      <c r="BF79" s="1308"/>
      <c r="BG79" s="1308"/>
      <c r="BH79" s="1308"/>
      <c r="BI79" s="1308"/>
      <c r="BJ79" s="1308"/>
      <c r="BK79" s="1308"/>
      <c r="BL79" s="1308"/>
      <c r="BM79" s="1308"/>
      <c r="BN79" s="1308"/>
      <c r="BO79" s="1308"/>
      <c r="BP79" s="1305">
        <v>11.5</v>
      </c>
      <c r="BQ79" s="1305"/>
      <c r="BR79" s="1305"/>
      <c r="BS79" s="1305"/>
      <c r="BT79" s="1305"/>
      <c r="BU79" s="1305"/>
      <c r="BV79" s="1305"/>
      <c r="BW79" s="1305"/>
      <c r="BX79" s="1305">
        <v>8.6</v>
      </c>
      <c r="BY79" s="1305"/>
      <c r="BZ79" s="1305"/>
      <c r="CA79" s="1305"/>
      <c r="CB79" s="1305"/>
      <c r="CC79" s="1305"/>
      <c r="CD79" s="1305"/>
      <c r="CE79" s="1305"/>
      <c r="CF79" s="1305">
        <v>8.5</v>
      </c>
      <c r="CG79" s="1305"/>
      <c r="CH79" s="1305"/>
      <c r="CI79" s="1305"/>
      <c r="CJ79" s="1305"/>
      <c r="CK79" s="1305"/>
      <c r="CL79" s="1305"/>
      <c r="CM79" s="1305"/>
      <c r="CN79" s="1305">
        <v>8.5</v>
      </c>
      <c r="CO79" s="1305"/>
      <c r="CP79" s="1305"/>
      <c r="CQ79" s="1305"/>
      <c r="CR79" s="1305"/>
      <c r="CS79" s="1305"/>
      <c r="CT79" s="1305"/>
      <c r="CU79" s="1305"/>
      <c r="CV79" s="1305">
        <v>8.6</v>
      </c>
      <c r="CW79" s="1305"/>
      <c r="CX79" s="1305"/>
      <c r="CY79" s="1305"/>
      <c r="CZ79" s="1305"/>
      <c r="DA79" s="1305"/>
      <c r="DB79" s="1305"/>
      <c r="DC79" s="1305"/>
    </row>
    <row r="80" spans="2:107" ht="13.5" x14ac:dyDescent="0.15">
      <c r="B80" s="386"/>
      <c r="G80" s="1311"/>
      <c r="H80" s="1311"/>
      <c r="I80" s="1309"/>
      <c r="J80" s="1309"/>
      <c r="K80" s="1310"/>
      <c r="L80" s="1310"/>
      <c r="M80" s="1310"/>
      <c r="N80" s="1310"/>
      <c r="AN80" s="1307"/>
      <c r="AO80" s="1307"/>
      <c r="AP80" s="1307"/>
      <c r="AQ80" s="1307"/>
      <c r="AR80" s="1307"/>
      <c r="AS80" s="1307"/>
      <c r="AT80" s="1307"/>
      <c r="AU80" s="1307"/>
      <c r="AV80" s="1307"/>
      <c r="AW80" s="1307"/>
      <c r="AX80" s="1307"/>
      <c r="AY80" s="1307"/>
      <c r="AZ80" s="1307"/>
      <c r="BA80" s="1307"/>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1OilqVyIBQjKcipcc6AmSTkbRP6WLfct+PghhxMMDxKiO0PB6DDqdPhSoDFzl8HIY6JFn+tu0YMBzvGpfNjtw==" saltValue="/NuqkXt8jJnPpf9rpIkz8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8E4C0-4696-4901-B88E-ACE8FDD395F5}">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h214DcLX6+6A4nyDzbxH8Me0s6PvmWHi2wlWJkcMaOhFUAxMKOBtDmVYYILEZAqkbTi9Yu6xcYr9102szmkQ==" saltValue="RCa9RZTjmmVgkKIT+l+Wc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8E751-687B-46C7-8C92-9CB4CA58FCB6}">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m3U0BTv82q6M+aDuP7QL2SH2xsBe4BXdT0QcPPnpWfJWLj1d0huhUekK+2yKPiD93a1y5XmoddAUB9LcyKUQQ==" saltValue="6BNLmEhiizN3j/pkCsX9D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558</v>
      </c>
      <c r="G2" s="156"/>
      <c r="H2" s="157"/>
    </row>
    <row r="3" spans="1:8" x14ac:dyDescent="0.15">
      <c r="A3" s="153" t="s">
        <v>551</v>
      </c>
      <c r="B3" s="158"/>
      <c r="C3" s="159"/>
      <c r="D3" s="160">
        <v>203072</v>
      </c>
      <c r="E3" s="161"/>
      <c r="F3" s="162">
        <v>132212</v>
      </c>
      <c r="G3" s="163"/>
      <c r="H3" s="164"/>
    </row>
    <row r="4" spans="1:8" x14ac:dyDescent="0.15">
      <c r="A4" s="165"/>
      <c r="B4" s="166"/>
      <c r="C4" s="167"/>
      <c r="D4" s="168">
        <v>90834</v>
      </c>
      <c r="E4" s="169"/>
      <c r="F4" s="170">
        <v>67114</v>
      </c>
      <c r="G4" s="171"/>
      <c r="H4" s="172"/>
    </row>
    <row r="5" spans="1:8" x14ac:dyDescent="0.15">
      <c r="A5" s="153" t="s">
        <v>553</v>
      </c>
      <c r="B5" s="158"/>
      <c r="C5" s="159"/>
      <c r="D5" s="160">
        <v>203791</v>
      </c>
      <c r="E5" s="161"/>
      <c r="F5" s="162">
        <v>162193</v>
      </c>
      <c r="G5" s="163"/>
      <c r="H5" s="164"/>
    </row>
    <row r="6" spans="1:8" x14ac:dyDescent="0.15">
      <c r="A6" s="165"/>
      <c r="B6" s="166"/>
      <c r="C6" s="167"/>
      <c r="D6" s="168">
        <v>111260</v>
      </c>
      <c r="E6" s="169"/>
      <c r="F6" s="170">
        <v>79985</v>
      </c>
      <c r="G6" s="171"/>
      <c r="H6" s="172"/>
    </row>
    <row r="7" spans="1:8" x14ac:dyDescent="0.15">
      <c r="A7" s="153" t="s">
        <v>554</v>
      </c>
      <c r="B7" s="158"/>
      <c r="C7" s="159"/>
      <c r="D7" s="160">
        <v>199054</v>
      </c>
      <c r="E7" s="161"/>
      <c r="F7" s="162">
        <v>168868</v>
      </c>
      <c r="G7" s="163"/>
      <c r="H7" s="164"/>
    </row>
    <row r="8" spans="1:8" x14ac:dyDescent="0.15">
      <c r="A8" s="165"/>
      <c r="B8" s="166"/>
      <c r="C8" s="167"/>
      <c r="D8" s="168">
        <v>103921</v>
      </c>
      <c r="E8" s="169"/>
      <c r="F8" s="170">
        <v>79360</v>
      </c>
      <c r="G8" s="171"/>
      <c r="H8" s="172"/>
    </row>
    <row r="9" spans="1:8" x14ac:dyDescent="0.15">
      <c r="A9" s="153" t="s">
        <v>555</v>
      </c>
      <c r="B9" s="158"/>
      <c r="C9" s="159"/>
      <c r="D9" s="160">
        <v>291361</v>
      </c>
      <c r="E9" s="161"/>
      <c r="F9" s="162">
        <v>202870</v>
      </c>
      <c r="G9" s="163"/>
      <c r="H9" s="164"/>
    </row>
    <row r="10" spans="1:8" x14ac:dyDescent="0.15">
      <c r="A10" s="165"/>
      <c r="B10" s="166"/>
      <c r="C10" s="167"/>
      <c r="D10" s="168">
        <v>116885</v>
      </c>
      <c r="E10" s="169"/>
      <c r="F10" s="170">
        <v>79735</v>
      </c>
      <c r="G10" s="171"/>
      <c r="H10" s="172"/>
    </row>
    <row r="11" spans="1:8" x14ac:dyDescent="0.15">
      <c r="A11" s="153" t="s">
        <v>556</v>
      </c>
      <c r="B11" s="158"/>
      <c r="C11" s="159"/>
      <c r="D11" s="160">
        <v>197643</v>
      </c>
      <c r="E11" s="161"/>
      <c r="F11" s="162">
        <v>167497</v>
      </c>
      <c r="G11" s="163"/>
      <c r="H11" s="164"/>
    </row>
    <row r="12" spans="1:8" x14ac:dyDescent="0.15">
      <c r="A12" s="165"/>
      <c r="B12" s="166"/>
      <c r="C12" s="173"/>
      <c r="D12" s="168">
        <v>93577</v>
      </c>
      <c r="E12" s="169"/>
      <c r="F12" s="170">
        <v>82571</v>
      </c>
      <c r="G12" s="171"/>
      <c r="H12" s="172"/>
    </row>
    <row r="13" spans="1:8" x14ac:dyDescent="0.15">
      <c r="A13" s="153"/>
      <c r="B13" s="158"/>
      <c r="C13" s="174"/>
      <c r="D13" s="175">
        <v>218984</v>
      </c>
      <c r="E13" s="176"/>
      <c r="F13" s="177">
        <v>166728</v>
      </c>
      <c r="G13" s="178"/>
      <c r="H13" s="164"/>
    </row>
    <row r="14" spans="1:8" x14ac:dyDescent="0.15">
      <c r="A14" s="165"/>
      <c r="B14" s="166"/>
      <c r="C14" s="167"/>
      <c r="D14" s="168">
        <v>103295</v>
      </c>
      <c r="E14" s="169"/>
      <c r="F14" s="170">
        <v>77753</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8.24</v>
      </c>
      <c r="C19" s="179">
        <f>ROUND(VALUE(SUBSTITUTE(実質収支比率等に係る経年分析!G$48,"▲","-")),2)</f>
        <v>7.72</v>
      </c>
      <c r="D19" s="179">
        <f>ROUND(VALUE(SUBSTITUTE(実質収支比率等に係る経年分析!H$48,"▲","-")),2)</f>
        <v>7.28</v>
      </c>
      <c r="E19" s="179">
        <f>ROUND(VALUE(SUBSTITUTE(実質収支比率等に係る経年分析!I$48,"▲","-")),2)</f>
        <v>7.52</v>
      </c>
      <c r="F19" s="179">
        <f>ROUND(VALUE(SUBSTITUTE(実質収支比率等に係る経年分析!J$48,"▲","-")),2)</f>
        <v>6.98</v>
      </c>
    </row>
    <row r="20" spans="1:11" x14ac:dyDescent="0.15">
      <c r="A20" s="179" t="s">
        <v>54</v>
      </c>
      <c r="B20" s="179">
        <f>ROUND(VALUE(SUBSTITUTE(実質収支比率等に係る経年分析!F$47,"▲","-")),2)</f>
        <v>62.83</v>
      </c>
      <c r="C20" s="179">
        <f>ROUND(VALUE(SUBSTITUTE(実質収支比率等に係る経年分析!G$47,"▲","-")),2)</f>
        <v>67.739999999999995</v>
      </c>
      <c r="D20" s="179">
        <f>ROUND(VALUE(SUBSTITUTE(実質収支比率等に係る経年分析!H$47,"▲","-")),2)</f>
        <v>70.06</v>
      </c>
      <c r="E20" s="179">
        <f>ROUND(VALUE(SUBSTITUTE(実質収支比率等に係る経年分析!I$47,"▲","-")),2)</f>
        <v>73.14</v>
      </c>
      <c r="F20" s="179">
        <f>ROUND(VALUE(SUBSTITUTE(実質収支比率等に係る経年分析!J$47,"▲","-")),2)</f>
        <v>75.98</v>
      </c>
    </row>
    <row r="21" spans="1:11" x14ac:dyDescent="0.15">
      <c r="A21" s="179" t="s">
        <v>55</v>
      </c>
      <c r="B21" s="179">
        <f>IF(ISNUMBER(VALUE(SUBSTITUTE(実質収支比率等に係る経年分析!F$49,"▲","-"))),ROUND(VALUE(SUBSTITUTE(実質収支比率等に係る経年分析!F$49,"▲","-")),2),NA())</f>
        <v>8.59</v>
      </c>
      <c r="C21" s="179">
        <f>IF(ISNUMBER(VALUE(SUBSTITUTE(実質収支比率等に係る経年分析!G$49,"▲","-"))),ROUND(VALUE(SUBSTITUTE(実質収支比率等に係る経年分析!G$49,"▲","-")),2),NA())</f>
        <v>6.18</v>
      </c>
      <c r="D21" s="179">
        <f>IF(ISNUMBER(VALUE(SUBSTITUTE(実質収支比率等に係る経年分析!H$49,"▲","-"))),ROUND(VALUE(SUBSTITUTE(実質収支比率等に係る経年分析!H$49,"▲","-")),2),NA())</f>
        <v>-2.87</v>
      </c>
      <c r="E21" s="179">
        <f>IF(ISNUMBER(VALUE(SUBSTITUTE(実質収支比率等に係る経年分析!I$49,"▲","-"))),ROUND(VALUE(SUBSTITUTE(実質収支比率等に係る経年分析!I$49,"▲","-")),2),NA())</f>
        <v>1.6</v>
      </c>
      <c r="F21" s="179">
        <f>IF(ISNUMBER(VALUE(SUBSTITUTE(実質収支比率等に係る経年分析!J$49,"▲","-"))),ROUND(VALUE(SUBSTITUTE(実質収支比率等に係る経年分析!J$49,"▲","-")),2),NA())</f>
        <v>-0.5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0.05</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1.1100000000000001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2.61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0.12</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0.81</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1.55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1.59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2.52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3.89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8.24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7.71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7.28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7.52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6.98</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899</v>
      </c>
      <c r="E42" s="181"/>
      <c r="F42" s="181"/>
      <c r="G42" s="181">
        <f>'実質公債費比率（分子）の構造'!L$52</f>
        <v>892</v>
      </c>
      <c r="H42" s="181"/>
      <c r="I42" s="181"/>
      <c r="J42" s="181">
        <f>'実質公債費比率（分子）の構造'!M$52</f>
        <v>916</v>
      </c>
      <c r="K42" s="181"/>
      <c r="L42" s="181"/>
      <c r="M42" s="181">
        <f>'実質公債費比率（分子）の構造'!N$52</f>
        <v>930</v>
      </c>
      <c r="N42" s="181"/>
      <c r="O42" s="181"/>
      <c r="P42" s="181">
        <f>'実質公債費比率（分子）の構造'!O$52</f>
        <v>898</v>
      </c>
    </row>
    <row r="43" spans="1:16" x14ac:dyDescent="0.15">
      <c r="A43" s="181" t="s">
        <v>17</v>
      </c>
      <c r="B43" s="181">
        <f>'実質公債費比率（分子）の構造'!K$51</f>
        <v>2</v>
      </c>
      <c r="C43" s="181"/>
      <c r="D43" s="181"/>
      <c r="E43" s="181">
        <f>'実質公債費比率（分子）の構造'!L$51</f>
        <v>1</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63</v>
      </c>
      <c r="B44" s="181">
        <f>'実質公債費比率（分子）の構造'!K$50</f>
        <v>20</v>
      </c>
      <c r="C44" s="181"/>
      <c r="D44" s="181"/>
      <c r="E44" s="181">
        <f>'実質公債費比率（分子）の構造'!L$50</f>
        <v>20</v>
      </c>
      <c r="F44" s="181"/>
      <c r="G44" s="181"/>
      <c r="H44" s="181">
        <f>'実質公債費比率（分子）の構造'!M$50</f>
        <v>17</v>
      </c>
      <c r="I44" s="181"/>
      <c r="J44" s="181"/>
      <c r="K44" s="181">
        <f>'実質公債費比率（分子）の構造'!N$50</f>
        <v>15</v>
      </c>
      <c r="L44" s="181"/>
      <c r="M44" s="181"/>
      <c r="N44" s="181">
        <f>'実質公債費比率（分子）の構造'!O$50</f>
        <v>19</v>
      </c>
      <c r="O44" s="181"/>
      <c r="P44" s="181"/>
    </row>
    <row r="45" spans="1:16" x14ac:dyDescent="0.15">
      <c r="A45" s="181" t="s">
        <v>64</v>
      </c>
      <c r="B45" s="181">
        <f>'実質公債費比率（分子）の構造'!K$49</f>
        <v>22</v>
      </c>
      <c r="C45" s="181"/>
      <c r="D45" s="181"/>
      <c r="E45" s="181">
        <f>'実質公債費比率（分子）の構造'!L$49</f>
        <v>25</v>
      </c>
      <c r="F45" s="181"/>
      <c r="G45" s="181"/>
      <c r="H45" s="181">
        <f>'実質公債費比率（分子）の構造'!M$49</f>
        <v>22</v>
      </c>
      <c r="I45" s="181"/>
      <c r="J45" s="181"/>
      <c r="K45" s="181">
        <f>'実質公債費比率（分子）の構造'!N$49</f>
        <v>22</v>
      </c>
      <c r="L45" s="181"/>
      <c r="M45" s="181"/>
      <c r="N45" s="181">
        <f>'実質公債費比率（分子）の構造'!O$49</f>
        <v>23</v>
      </c>
      <c r="O45" s="181"/>
      <c r="P45" s="181"/>
    </row>
    <row r="46" spans="1:16" x14ac:dyDescent="0.15">
      <c r="A46" s="181" t="s">
        <v>65</v>
      </c>
      <c r="B46" s="181">
        <f>'実質公債費比率（分子）の構造'!K$48</f>
        <v>183</v>
      </c>
      <c r="C46" s="181"/>
      <c r="D46" s="181"/>
      <c r="E46" s="181">
        <f>'実質公債費比率（分子）の構造'!L$48</f>
        <v>176</v>
      </c>
      <c r="F46" s="181"/>
      <c r="G46" s="181"/>
      <c r="H46" s="181">
        <f>'実質公債費比率（分子）の構造'!M$48</f>
        <v>171</v>
      </c>
      <c r="I46" s="181"/>
      <c r="J46" s="181"/>
      <c r="K46" s="181">
        <f>'実質公債費比率（分子）の構造'!N$48</f>
        <v>150</v>
      </c>
      <c r="L46" s="181"/>
      <c r="M46" s="181"/>
      <c r="N46" s="181">
        <f>'実質公債費比率（分子）の構造'!O$48</f>
        <v>139</v>
      </c>
      <c r="O46" s="181"/>
      <c r="P46" s="181"/>
    </row>
    <row r="47" spans="1:16" x14ac:dyDescent="0.15">
      <c r="A47" s="181" t="s">
        <v>13</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66</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67</v>
      </c>
      <c r="B49" s="181">
        <f>'実質公債費比率（分子）の構造'!K$45</f>
        <v>1047</v>
      </c>
      <c r="C49" s="181"/>
      <c r="D49" s="181"/>
      <c r="E49" s="181">
        <f>'実質公債費比率（分子）の構造'!L$45</f>
        <v>982</v>
      </c>
      <c r="F49" s="181"/>
      <c r="G49" s="181"/>
      <c r="H49" s="181">
        <f>'実質公債費比率（分子）の構造'!M$45</f>
        <v>1000</v>
      </c>
      <c r="I49" s="181"/>
      <c r="J49" s="181"/>
      <c r="K49" s="181">
        <f>'実質公債費比率（分子）の構造'!N$45</f>
        <v>1014</v>
      </c>
      <c r="L49" s="181"/>
      <c r="M49" s="181"/>
      <c r="N49" s="181">
        <f>'実質公債費比率（分子）の構造'!O$45</f>
        <v>978</v>
      </c>
      <c r="O49" s="181"/>
      <c r="P49" s="181"/>
    </row>
    <row r="50" spans="1:16" x14ac:dyDescent="0.15">
      <c r="A50" s="181" t="s">
        <v>68</v>
      </c>
      <c r="B50" s="181" t="e">
        <f>NA()</f>
        <v>#N/A</v>
      </c>
      <c r="C50" s="181">
        <f>IF(ISNUMBER('実質公債費比率（分子）の構造'!K$53),'実質公債費比率（分子）の構造'!K$53,NA())</f>
        <v>375</v>
      </c>
      <c r="D50" s="181" t="e">
        <f>NA()</f>
        <v>#N/A</v>
      </c>
      <c r="E50" s="181" t="e">
        <f>NA()</f>
        <v>#N/A</v>
      </c>
      <c r="F50" s="181">
        <f>IF(ISNUMBER('実質公債費比率（分子）の構造'!L$53),'実質公債費比率（分子）の構造'!L$53,NA())</f>
        <v>312</v>
      </c>
      <c r="G50" s="181" t="e">
        <f>NA()</f>
        <v>#N/A</v>
      </c>
      <c r="H50" s="181" t="e">
        <f>NA()</f>
        <v>#N/A</v>
      </c>
      <c r="I50" s="181">
        <f>IF(ISNUMBER('実質公債費比率（分子）の構造'!M$53),'実質公債費比率（分子）の構造'!M$53,NA())</f>
        <v>294</v>
      </c>
      <c r="J50" s="181" t="e">
        <f>NA()</f>
        <v>#N/A</v>
      </c>
      <c r="K50" s="181" t="e">
        <f>NA()</f>
        <v>#N/A</v>
      </c>
      <c r="L50" s="181">
        <f>IF(ISNUMBER('実質公債費比率（分子）の構造'!N$53),'実質公債費比率（分子）の構造'!N$53,NA())</f>
        <v>271</v>
      </c>
      <c r="M50" s="181" t="e">
        <f>NA()</f>
        <v>#N/A</v>
      </c>
      <c r="N50" s="181" t="e">
        <f>NA()</f>
        <v>#N/A</v>
      </c>
      <c r="O50" s="181">
        <f>IF(ISNUMBER('実質公債費比率（分子）の構造'!O$53),'実質公債費比率（分子）の構造'!O$53,NA())</f>
        <v>261</v>
      </c>
      <c r="P50" s="181" t="e">
        <f>NA()</f>
        <v>#N/A</v>
      </c>
    </row>
    <row r="53" spans="1:16" x14ac:dyDescent="0.15">
      <c r="A53" s="149" t="s">
        <v>69</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70</v>
      </c>
      <c r="C55" s="180"/>
      <c r="D55" s="180" t="s">
        <v>71</v>
      </c>
      <c r="E55" s="180" t="s">
        <v>70</v>
      </c>
      <c r="F55" s="180"/>
      <c r="G55" s="180" t="s">
        <v>71</v>
      </c>
      <c r="H55" s="180" t="s">
        <v>70</v>
      </c>
      <c r="I55" s="180"/>
      <c r="J55" s="180" t="s">
        <v>71</v>
      </c>
      <c r="K55" s="180" t="s">
        <v>70</v>
      </c>
      <c r="L55" s="180"/>
      <c r="M55" s="180" t="s">
        <v>71</v>
      </c>
      <c r="N55" s="180" t="s">
        <v>70</v>
      </c>
      <c r="O55" s="180"/>
      <c r="P55" s="180" t="s">
        <v>71</v>
      </c>
    </row>
    <row r="56" spans="1:16" x14ac:dyDescent="0.15">
      <c r="A56" s="180" t="s">
        <v>42</v>
      </c>
      <c r="B56" s="180"/>
      <c r="C56" s="180"/>
      <c r="D56" s="180">
        <f>'将来負担比率（分子）の構造'!I$52</f>
        <v>8330</v>
      </c>
      <c r="E56" s="180"/>
      <c r="F56" s="180"/>
      <c r="G56" s="180">
        <f>'将来負担比率（分子）の構造'!J$52</f>
        <v>8257</v>
      </c>
      <c r="H56" s="180"/>
      <c r="I56" s="180"/>
      <c r="J56" s="180">
        <f>'将来負担比率（分子）の構造'!K$52</f>
        <v>8175</v>
      </c>
      <c r="K56" s="180"/>
      <c r="L56" s="180"/>
      <c r="M56" s="180">
        <f>'将来負担比率（分子）の構造'!L$52</f>
        <v>8837</v>
      </c>
      <c r="N56" s="180"/>
      <c r="O56" s="180"/>
      <c r="P56" s="180">
        <f>'将来負担比率（分子）の構造'!M$52</f>
        <v>8784</v>
      </c>
    </row>
    <row r="57" spans="1:16" x14ac:dyDescent="0.15">
      <c r="A57" s="180" t="s">
        <v>41</v>
      </c>
      <c r="B57" s="180"/>
      <c r="C57" s="180"/>
      <c r="D57" s="180">
        <f>'将来負担比率（分子）の構造'!I$51</f>
        <v>470</v>
      </c>
      <c r="E57" s="180"/>
      <c r="F57" s="180"/>
      <c r="G57" s="180">
        <f>'将来負担比率（分子）の構造'!J$51</f>
        <v>428</v>
      </c>
      <c r="H57" s="180"/>
      <c r="I57" s="180"/>
      <c r="J57" s="180">
        <f>'将来負担比率（分子）の構造'!K$51</f>
        <v>377</v>
      </c>
      <c r="K57" s="180"/>
      <c r="L57" s="180"/>
      <c r="M57" s="180">
        <f>'将来負担比率（分子）の構造'!L$51</f>
        <v>339</v>
      </c>
      <c r="N57" s="180"/>
      <c r="O57" s="180"/>
      <c r="P57" s="180">
        <f>'将来負担比率（分子）の構造'!M$51</f>
        <v>343</v>
      </c>
    </row>
    <row r="58" spans="1:16" x14ac:dyDescent="0.15">
      <c r="A58" s="180" t="s">
        <v>40</v>
      </c>
      <c r="B58" s="180"/>
      <c r="C58" s="180"/>
      <c r="D58" s="180">
        <f>'将来負担比率（分子）の構造'!I$50</f>
        <v>7245</v>
      </c>
      <c r="E58" s="180"/>
      <c r="F58" s="180"/>
      <c r="G58" s="180">
        <f>'将来負担比率（分子）の構造'!J$50</f>
        <v>7528</v>
      </c>
      <c r="H58" s="180"/>
      <c r="I58" s="180"/>
      <c r="J58" s="180">
        <f>'将来負担比率（分子）の構造'!K$50</f>
        <v>7269</v>
      </c>
      <c r="K58" s="180"/>
      <c r="L58" s="180"/>
      <c r="M58" s="180">
        <f>'将来負担比率（分子）の構造'!L$50</f>
        <v>7288</v>
      </c>
      <c r="N58" s="180"/>
      <c r="O58" s="180"/>
      <c r="P58" s="180">
        <f>'将来負担比率（分子）の構造'!M$50</f>
        <v>7230</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1524</v>
      </c>
      <c r="C62" s="180"/>
      <c r="D62" s="180"/>
      <c r="E62" s="180">
        <f>'将来負担比率（分子）の構造'!J$45</f>
        <v>1431</v>
      </c>
      <c r="F62" s="180"/>
      <c r="G62" s="180"/>
      <c r="H62" s="180">
        <f>'将来負担比率（分子）の構造'!K$45</f>
        <v>1384</v>
      </c>
      <c r="I62" s="180"/>
      <c r="J62" s="180"/>
      <c r="K62" s="180">
        <f>'将来負担比率（分子）の構造'!L$45</f>
        <v>1357</v>
      </c>
      <c r="L62" s="180"/>
      <c r="M62" s="180"/>
      <c r="N62" s="180">
        <f>'将来負担比率（分子）の構造'!M$45</f>
        <v>1345</v>
      </c>
      <c r="O62" s="180"/>
      <c r="P62" s="180"/>
    </row>
    <row r="63" spans="1:16" x14ac:dyDescent="0.15">
      <c r="A63" s="180" t="s">
        <v>33</v>
      </c>
      <c r="B63" s="180">
        <f>'将来負担比率（分子）の構造'!I$44</f>
        <v>139</v>
      </c>
      <c r="C63" s="180"/>
      <c r="D63" s="180"/>
      <c r="E63" s="180">
        <f>'将来負担比率（分子）の構造'!J$44</f>
        <v>114</v>
      </c>
      <c r="F63" s="180"/>
      <c r="G63" s="180"/>
      <c r="H63" s="180">
        <f>'将来負担比率（分子）の構造'!K$44</f>
        <v>88</v>
      </c>
      <c r="I63" s="180"/>
      <c r="J63" s="180"/>
      <c r="K63" s="180">
        <f>'将来負担比率（分子）の構造'!L$44</f>
        <v>62</v>
      </c>
      <c r="L63" s="180"/>
      <c r="M63" s="180"/>
      <c r="N63" s="180">
        <f>'将来負担比率（分子）の構造'!M$44</f>
        <v>36</v>
      </c>
      <c r="O63" s="180"/>
      <c r="P63" s="180"/>
    </row>
    <row r="64" spans="1:16" x14ac:dyDescent="0.15">
      <c r="A64" s="180" t="s">
        <v>32</v>
      </c>
      <c r="B64" s="180">
        <f>'将来負担比率（分子）の構造'!I$43</f>
        <v>1915</v>
      </c>
      <c r="C64" s="180"/>
      <c r="D64" s="180"/>
      <c r="E64" s="180">
        <f>'将来負担比率（分子）の構造'!J$43</f>
        <v>1864</v>
      </c>
      <c r="F64" s="180"/>
      <c r="G64" s="180"/>
      <c r="H64" s="180">
        <f>'将来負担比率（分子）の構造'!K$43</f>
        <v>1811</v>
      </c>
      <c r="I64" s="180"/>
      <c r="J64" s="180"/>
      <c r="K64" s="180">
        <f>'将来負担比率（分子）の構造'!L$43</f>
        <v>1798</v>
      </c>
      <c r="L64" s="180"/>
      <c r="M64" s="180"/>
      <c r="N64" s="180">
        <f>'将来負担比率（分子）の構造'!M$43</f>
        <v>1819</v>
      </c>
      <c r="O64" s="180"/>
      <c r="P64" s="180"/>
    </row>
    <row r="65" spans="1:16" x14ac:dyDescent="0.15">
      <c r="A65" s="180" t="s">
        <v>31</v>
      </c>
      <c r="B65" s="180">
        <f>'将来負担比率（分子）の構造'!I$42</f>
        <v>39</v>
      </c>
      <c r="C65" s="180"/>
      <c r="D65" s="180"/>
      <c r="E65" s="180">
        <f>'将来負担比率（分子）の構造'!J$42</f>
        <v>27</v>
      </c>
      <c r="F65" s="180"/>
      <c r="G65" s="180"/>
      <c r="H65" s="180">
        <f>'将来負担比率（分子）の構造'!K$42</f>
        <v>17</v>
      </c>
      <c r="I65" s="180"/>
      <c r="J65" s="180"/>
      <c r="K65" s="180">
        <f>'将来負担比率（分子）の構造'!L$42</f>
        <v>8</v>
      </c>
      <c r="L65" s="180"/>
      <c r="M65" s="180"/>
      <c r="N65" s="180">
        <f>'将来負担比率（分子）の構造'!M$42</f>
        <v>2</v>
      </c>
      <c r="O65" s="180"/>
      <c r="P65" s="180"/>
    </row>
    <row r="66" spans="1:16" x14ac:dyDescent="0.15">
      <c r="A66" s="180" t="s">
        <v>30</v>
      </c>
      <c r="B66" s="180">
        <f>'将来負担比率（分子）の構造'!I$41</f>
        <v>9869</v>
      </c>
      <c r="C66" s="180"/>
      <c r="D66" s="180"/>
      <c r="E66" s="180">
        <f>'将来負担比率（分子）の構造'!J$41</f>
        <v>9799</v>
      </c>
      <c r="F66" s="180"/>
      <c r="G66" s="180"/>
      <c r="H66" s="180">
        <f>'将来負担比率（分子）の構造'!K$41</f>
        <v>9740</v>
      </c>
      <c r="I66" s="180"/>
      <c r="J66" s="180"/>
      <c r="K66" s="180">
        <f>'将来負担比率（分子）の構造'!L$41</f>
        <v>10423</v>
      </c>
      <c r="L66" s="180"/>
      <c r="M66" s="180"/>
      <c r="N66" s="180">
        <f>'将来負担比率（分子）の構造'!M$41</f>
        <v>10359</v>
      </c>
      <c r="O66" s="180"/>
      <c r="P66" s="180"/>
    </row>
    <row r="67" spans="1:16" x14ac:dyDescent="0.15">
      <c r="A67" s="180" t="s">
        <v>72</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73</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74</v>
      </c>
      <c r="B72" s="184">
        <f>基金残高に係る経年分析!F55</f>
        <v>3775</v>
      </c>
      <c r="C72" s="184">
        <f>基金残高に係る経年分析!G55</f>
        <v>3855</v>
      </c>
      <c r="D72" s="184">
        <f>基金残高に係る経年分析!H55</f>
        <v>3871</v>
      </c>
    </row>
    <row r="73" spans="1:16" x14ac:dyDescent="0.15">
      <c r="A73" s="183" t="s">
        <v>75</v>
      </c>
      <c r="B73" s="184">
        <f>基金残高に係る経年分析!F56</f>
        <v>944</v>
      </c>
      <c r="C73" s="184">
        <f>基金残高に係る経年分析!G56</f>
        <v>944</v>
      </c>
      <c r="D73" s="184">
        <f>基金残高に係る経年分析!H56</f>
        <v>945</v>
      </c>
    </row>
    <row r="74" spans="1:16" x14ac:dyDescent="0.15">
      <c r="A74" s="183" t="s">
        <v>76</v>
      </c>
      <c r="B74" s="184">
        <f>基金残高に係る経年分析!F57</f>
        <v>2317</v>
      </c>
      <c r="C74" s="184">
        <f>基金残高に係る経年分析!G57</f>
        <v>2254</v>
      </c>
      <c r="D74" s="184">
        <f>基金残高に係る経年分析!H57</f>
        <v>2089</v>
      </c>
    </row>
  </sheetData>
  <sheetProtection algorithmName="SHA-512" hashValue="gSSLHXOalasNZkuOt4qjEQ7g0N3KTa6zfP0lu9YWmmiqdlSL408I5ySdpiWJM1WOO2pkAGB0Egu7HK1hiePtDw==" saltValue="+n/qoxOLa+rYrbNnHChv1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1089677</v>
      </c>
      <c r="S5" s="669"/>
      <c r="T5" s="669"/>
      <c r="U5" s="669"/>
      <c r="V5" s="669"/>
      <c r="W5" s="669"/>
      <c r="X5" s="669"/>
      <c r="Y5" s="670"/>
      <c r="Z5" s="671">
        <v>12.8</v>
      </c>
      <c r="AA5" s="671"/>
      <c r="AB5" s="671"/>
      <c r="AC5" s="671"/>
      <c r="AD5" s="672">
        <v>1089677</v>
      </c>
      <c r="AE5" s="672"/>
      <c r="AF5" s="672"/>
      <c r="AG5" s="672"/>
      <c r="AH5" s="672"/>
      <c r="AI5" s="672"/>
      <c r="AJ5" s="672"/>
      <c r="AK5" s="672"/>
      <c r="AL5" s="673">
        <v>21.7</v>
      </c>
      <c r="AM5" s="674"/>
      <c r="AN5" s="674"/>
      <c r="AO5" s="675"/>
      <c r="AP5" s="665" t="s">
        <v>229</v>
      </c>
      <c r="AQ5" s="666"/>
      <c r="AR5" s="666"/>
      <c r="AS5" s="666"/>
      <c r="AT5" s="666"/>
      <c r="AU5" s="666"/>
      <c r="AV5" s="666"/>
      <c r="AW5" s="666"/>
      <c r="AX5" s="666"/>
      <c r="AY5" s="666"/>
      <c r="AZ5" s="666"/>
      <c r="BA5" s="666"/>
      <c r="BB5" s="666"/>
      <c r="BC5" s="666"/>
      <c r="BD5" s="666"/>
      <c r="BE5" s="666"/>
      <c r="BF5" s="667"/>
      <c r="BG5" s="679">
        <v>1089677</v>
      </c>
      <c r="BH5" s="680"/>
      <c r="BI5" s="680"/>
      <c r="BJ5" s="680"/>
      <c r="BK5" s="680"/>
      <c r="BL5" s="680"/>
      <c r="BM5" s="680"/>
      <c r="BN5" s="681"/>
      <c r="BO5" s="682">
        <v>100</v>
      </c>
      <c r="BP5" s="682"/>
      <c r="BQ5" s="682"/>
      <c r="BR5" s="682"/>
      <c r="BS5" s="683">
        <v>14453</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155324</v>
      </c>
      <c r="S6" s="680"/>
      <c r="T6" s="680"/>
      <c r="U6" s="680"/>
      <c r="V6" s="680"/>
      <c r="W6" s="680"/>
      <c r="X6" s="680"/>
      <c r="Y6" s="681"/>
      <c r="Z6" s="682">
        <v>1.8</v>
      </c>
      <c r="AA6" s="682"/>
      <c r="AB6" s="682"/>
      <c r="AC6" s="682"/>
      <c r="AD6" s="683">
        <v>155324</v>
      </c>
      <c r="AE6" s="683"/>
      <c r="AF6" s="683"/>
      <c r="AG6" s="683"/>
      <c r="AH6" s="683"/>
      <c r="AI6" s="683"/>
      <c r="AJ6" s="683"/>
      <c r="AK6" s="683"/>
      <c r="AL6" s="684">
        <v>3.1</v>
      </c>
      <c r="AM6" s="685"/>
      <c r="AN6" s="685"/>
      <c r="AO6" s="686"/>
      <c r="AP6" s="676" t="s">
        <v>234</v>
      </c>
      <c r="AQ6" s="677"/>
      <c r="AR6" s="677"/>
      <c r="AS6" s="677"/>
      <c r="AT6" s="677"/>
      <c r="AU6" s="677"/>
      <c r="AV6" s="677"/>
      <c r="AW6" s="677"/>
      <c r="AX6" s="677"/>
      <c r="AY6" s="677"/>
      <c r="AZ6" s="677"/>
      <c r="BA6" s="677"/>
      <c r="BB6" s="677"/>
      <c r="BC6" s="677"/>
      <c r="BD6" s="677"/>
      <c r="BE6" s="677"/>
      <c r="BF6" s="678"/>
      <c r="BG6" s="679">
        <v>1089677</v>
      </c>
      <c r="BH6" s="680"/>
      <c r="BI6" s="680"/>
      <c r="BJ6" s="680"/>
      <c r="BK6" s="680"/>
      <c r="BL6" s="680"/>
      <c r="BM6" s="680"/>
      <c r="BN6" s="681"/>
      <c r="BO6" s="682">
        <v>100</v>
      </c>
      <c r="BP6" s="682"/>
      <c r="BQ6" s="682"/>
      <c r="BR6" s="682"/>
      <c r="BS6" s="683">
        <v>14453</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65277</v>
      </c>
      <c r="CS6" s="680"/>
      <c r="CT6" s="680"/>
      <c r="CU6" s="680"/>
      <c r="CV6" s="680"/>
      <c r="CW6" s="680"/>
      <c r="CX6" s="680"/>
      <c r="CY6" s="681"/>
      <c r="CZ6" s="673">
        <v>0.8</v>
      </c>
      <c r="DA6" s="674"/>
      <c r="DB6" s="674"/>
      <c r="DC6" s="693"/>
      <c r="DD6" s="688" t="s">
        <v>125</v>
      </c>
      <c r="DE6" s="680"/>
      <c r="DF6" s="680"/>
      <c r="DG6" s="680"/>
      <c r="DH6" s="680"/>
      <c r="DI6" s="680"/>
      <c r="DJ6" s="680"/>
      <c r="DK6" s="680"/>
      <c r="DL6" s="680"/>
      <c r="DM6" s="680"/>
      <c r="DN6" s="680"/>
      <c r="DO6" s="680"/>
      <c r="DP6" s="681"/>
      <c r="DQ6" s="688">
        <v>65277</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2010</v>
      </c>
      <c r="S7" s="680"/>
      <c r="T7" s="680"/>
      <c r="U7" s="680"/>
      <c r="V7" s="680"/>
      <c r="W7" s="680"/>
      <c r="X7" s="680"/>
      <c r="Y7" s="681"/>
      <c r="Z7" s="682">
        <v>0</v>
      </c>
      <c r="AA7" s="682"/>
      <c r="AB7" s="682"/>
      <c r="AC7" s="682"/>
      <c r="AD7" s="683">
        <v>2010</v>
      </c>
      <c r="AE7" s="683"/>
      <c r="AF7" s="683"/>
      <c r="AG7" s="683"/>
      <c r="AH7" s="683"/>
      <c r="AI7" s="683"/>
      <c r="AJ7" s="683"/>
      <c r="AK7" s="683"/>
      <c r="AL7" s="684">
        <v>0</v>
      </c>
      <c r="AM7" s="685"/>
      <c r="AN7" s="685"/>
      <c r="AO7" s="686"/>
      <c r="AP7" s="676" t="s">
        <v>237</v>
      </c>
      <c r="AQ7" s="677"/>
      <c r="AR7" s="677"/>
      <c r="AS7" s="677"/>
      <c r="AT7" s="677"/>
      <c r="AU7" s="677"/>
      <c r="AV7" s="677"/>
      <c r="AW7" s="677"/>
      <c r="AX7" s="677"/>
      <c r="AY7" s="677"/>
      <c r="AZ7" s="677"/>
      <c r="BA7" s="677"/>
      <c r="BB7" s="677"/>
      <c r="BC7" s="677"/>
      <c r="BD7" s="677"/>
      <c r="BE7" s="677"/>
      <c r="BF7" s="678"/>
      <c r="BG7" s="679">
        <v>529006</v>
      </c>
      <c r="BH7" s="680"/>
      <c r="BI7" s="680"/>
      <c r="BJ7" s="680"/>
      <c r="BK7" s="680"/>
      <c r="BL7" s="680"/>
      <c r="BM7" s="680"/>
      <c r="BN7" s="681"/>
      <c r="BO7" s="682">
        <v>48.5</v>
      </c>
      <c r="BP7" s="682"/>
      <c r="BQ7" s="682"/>
      <c r="BR7" s="682"/>
      <c r="BS7" s="683">
        <v>14453</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1170500</v>
      </c>
      <c r="CS7" s="680"/>
      <c r="CT7" s="680"/>
      <c r="CU7" s="680"/>
      <c r="CV7" s="680"/>
      <c r="CW7" s="680"/>
      <c r="CX7" s="680"/>
      <c r="CY7" s="681"/>
      <c r="CZ7" s="682">
        <v>14.4</v>
      </c>
      <c r="DA7" s="682"/>
      <c r="DB7" s="682"/>
      <c r="DC7" s="682"/>
      <c r="DD7" s="688">
        <v>172538</v>
      </c>
      <c r="DE7" s="680"/>
      <c r="DF7" s="680"/>
      <c r="DG7" s="680"/>
      <c r="DH7" s="680"/>
      <c r="DI7" s="680"/>
      <c r="DJ7" s="680"/>
      <c r="DK7" s="680"/>
      <c r="DL7" s="680"/>
      <c r="DM7" s="680"/>
      <c r="DN7" s="680"/>
      <c r="DO7" s="680"/>
      <c r="DP7" s="681"/>
      <c r="DQ7" s="688">
        <v>926017</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2630</v>
      </c>
      <c r="S8" s="680"/>
      <c r="T8" s="680"/>
      <c r="U8" s="680"/>
      <c r="V8" s="680"/>
      <c r="W8" s="680"/>
      <c r="X8" s="680"/>
      <c r="Y8" s="681"/>
      <c r="Z8" s="682">
        <v>0</v>
      </c>
      <c r="AA8" s="682"/>
      <c r="AB8" s="682"/>
      <c r="AC8" s="682"/>
      <c r="AD8" s="683">
        <v>2630</v>
      </c>
      <c r="AE8" s="683"/>
      <c r="AF8" s="683"/>
      <c r="AG8" s="683"/>
      <c r="AH8" s="683"/>
      <c r="AI8" s="683"/>
      <c r="AJ8" s="683"/>
      <c r="AK8" s="683"/>
      <c r="AL8" s="684">
        <v>0.1</v>
      </c>
      <c r="AM8" s="685"/>
      <c r="AN8" s="685"/>
      <c r="AO8" s="686"/>
      <c r="AP8" s="676" t="s">
        <v>240</v>
      </c>
      <c r="AQ8" s="677"/>
      <c r="AR8" s="677"/>
      <c r="AS8" s="677"/>
      <c r="AT8" s="677"/>
      <c r="AU8" s="677"/>
      <c r="AV8" s="677"/>
      <c r="AW8" s="677"/>
      <c r="AX8" s="677"/>
      <c r="AY8" s="677"/>
      <c r="AZ8" s="677"/>
      <c r="BA8" s="677"/>
      <c r="BB8" s="677"/>
      <c r="BC8" s="677"/>
      <c r="BD8" s="677"/>
      <c r="BE8" s="677"/>
      <c r="BF8" s="678"/>
      <c r="BG8" s="679">
        <v>15440</v>
      </c>
      <c r="BH8" s="680"/>
      <c r="BI8" s="680"/>
      <c r="BJ8" s="680"/>
      <c r="BK8" s="680"/>
      <c r="BL8" s="680"/>
      <c r="BM8" s="680"/>
      <c r="BN8" s="681"/>
      <c r="BO8" s="682">
        <v>1.4</v>
      </c>
      <c r="BP8" s="682"/>
      <c r="BQ8" s="682"/>
      <c r="BR8" s="682"/>
      <c r="BS8" s="688" t="s">
        <v>135</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1387343</v>
      </c>
      <c r="CS8" s="680"/>
      <c r="CT8" s="680"/>
      <c r="CU8" s="680"/>
      <c r="CV8" s="680"/>
      <c r="CW8" s="680"/>
      <c r="CX8" s="680"/>
      <c r="CY8" s="681"/>
      <c r="CZ8" s="682">
        <v>17</v>
      </c>
      <c r="DA8" s="682"/>
      <c r="DB8" s="682"/>
      <c r="DC8" s="682"/>
      <c r="DD8" s="688">
        <v>11880</v>
      </c>
      <c r="DE8" s="680"/>
      <c r="DF8" s="680"/>
      <c r="DG8" s="680"/>
      <c r="DH8" s="680"/>
      <c r="DI8" s="680"/>
      <c r="DJ8" s="680"/>
      <c r="DK8" s="680"/>
      <c r="DL8" s="680"/>
      <c r="DM8" s="680"/>
      <c r="DN8" s="680"/>
      <c r="DO8" s="680"/>
      <c r="DP8" s="681"/>
      <c r="DQ8" s="688">
        <v>895075</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2199</v>
      </c>
      <c r="S9" s="680"/>
      <c r="T9" s="680"/>
      <c r="U9" s="680"/>
      <c r="V9" s="680"/>
      <c r="W9" s="680"/>
      <c r="X9" s="680"/>
      <c r="Y9" s="681"/>
      <c r="Z9" s="682">
        <v>0</v>
      </c>
      <c r="AA9" s="682"/>
      <c r="AB9" s="682"/>
      <c r="AC9" s="682"/>
      <c r="AD9" s="683">
        <v>2199</v>
      </c>
      <c r="AE9" s="683"/>
      <c r="AF9" s="683"/>
      <c r="AG9" s="683"/>
      <c r="AH9" s="683"/>
      <c r="AI9" s="683"/>
      <c r="AJ9" s="683"/>
      <c r="AK9" s="683"/>
      <c r="AL9" s="684">
        <v>0</v>
      </c>
      <c r="AM9" s="685"/>
      <c r="AN9" s="685"/>
      <c r="AO9" s="686"/>
      <c r="AP9" s="676" t="s">
        <v>243</v>
      </c>
      <c r="AQ9" s="677"/>
      <c r="AR9" s="677"/>
      <c r="AS9" s="677"/>
      <c r="AT9" s="677"/>
      <c r="AU9" s="677"/>
      <c r="AV9" s="677"/>
      <c r="AW9" s="677"/>
      <c r="AX9" s="677"/>
      <c r="AY9" s="677"/>
      <c r="AZ9" s="677"/>
      <c r="BA9" s="677"/>
      <c r="BB9" s="677"/>
      <c r="BC9" s="677"/>
      <c r="BD9" s="677"/>
      <c r="BE9" s="677"/>
      <c r="BF9" s="678"/>
      <c r="BG9" s="679">
        <v>435597</v>
      </c>
      <c r="BH9" s="680"/>
      <c r="BI9" s="680"/>
      <c r="BJ9" s="680"/>
      <c r="BK9" s="680"/>
      <c r="BL9" s="680"/>
      <c r="BM9" s="680"/>
      <c r="BN9" s="681"/>
      <c r="BO9" s="682">
        <v>40</v>
      </c>
      <c r="BP9" s="682"/>
      <c r="BQ9" s="682"/>
      <c r="BR9" s="682"/>
      <c r="BS9" s="688" t="s">
        <v>135</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764991</v>
      </c>
      <c r="CS9" s="680"/>
      <c r="CT9" s="680"/>
      <c r="CU9" s="680"/>
      <c r="CV9" s="680"/>
      <c r="CW9" s="680"/>
      <c r="CX9" s="680"/>
      <c r="CY9" s="681"/>
      <c r="CZ9" s="682">
        <v>9.4</v>
      </c>
      <c r="DA9" s="682"/>
      <c r="DB9" s="682"/>
      <c r="DC9" s="682"/>
      <c r="DD9" s="688">
        <v>45673</v>
      </c>
      <c r="DE9" s="680"/>
      <c r="DF9" s="680"/>
      <c r="DG9" s="680"/>
      <c r="DH9" s="680"/>
      <c r="DI9" s="680"/>
      <c r="DJ9" s="680"/>
      <c r="DK9" s="680"/>
      <c r="DL9" s="680"/>
      <c r="DM9" s="680"/>
      <c r="DN9" s="680"/>
      <c r="DO9" s="680"/>
      <c r="DP9" s="681"/>
      <c r="DQ9" s="688">
        <v>513399</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125</v>
      </c>
      <c r="S10" s="680"/>
      <c r="T10" s="680"/>
      <c r="U10" s="680"/>
      <c r="V10" s="680"/>
      <c r="W10" s="680"/>
      <c r="X10" s="680"/>
      <c r="Y10" s="681"/>
      <c r="Z10" s="682" t="s">
        <v>125</v>
      </c>
      <c r="AA10" s="682"/>
      <c r="AB10" s="682"/>
      <c r="AC10" s="682"/>
      <c r="AD10" s="683" t="s">
        <v>246</v>
      </c>
      <c r="AE10" s="683"/>
      <c r="AF10" s="683"/>
      <c r="AG10" s="683"/>
      <c r="AH10" s="683"/>
      <c r="AI10" s="683"/>
      <c r="AJ10" s="683"/>
      <c r="AK10" s="683"/>
      <c r="AL10" s="684" t="s">
        <v>135</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29704</v>
      </c>
      <c r="BH10" s="680"/>
      <c r="BI10" s="680"/>
      <c r="BJ10" s="680"/>
      <c r="BK10" s="680"/>
      <c r="BL10" s="680"/>
      <c r="BM10" s="680"/>
      <c r="BN10" s="681"/>
      <c r="BO10" s="682">
        <v>2.7</v>
      </c>
      <c r="BP10" s="682"/>
      <c r="BQ10" s="682"/>
      <c r="BR10" s="682"/>
      <c r="BS10" s="688">
        <v>4912</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133</v>
      </c>
      <c r="CS10" s="680"/>
      <c r="CT10" s="680"/>
      <c r="CU10" s="680"/>
      <c r="CV10" s="680"/>
      <c r="CW10" s="680"/>
      <c r="CX10" s="680"/>
      <c r="CY10" s="681"/>
      <c r="CZ10" s="682">
        <v>0</v>
      </c>
      <c r="DA10" s="682"/>
      <c r="DB10" s="682"/>
      <c r="DC10" s="682"/>
      <c r="DD10" s="688" t="s">
        <v>246</v>
      </c>
      <c r="DE10" s="680"/>
      <c r="DF10" s="680"/>
      <c r="DG10" s="680"/>
      <c r="DH10" s="680"/>
      <c r="DI10" s="680"/>
      <c r="DJ10" s="680"/>
      <c r="DK10" s="680"/>
      <c r="DL10" s="680"/>
      <c r="DM10" s="680"/>
      <c r="DN10" s="680"/>
      <c r="DO10" s="680"/>
      <c r="DP10" s="681"/>
      <c r="DQ10" s="688">
        <v>133</v>
      </c>
      <c r="DR10" s="680"/>
      <c r="DS10" s="680"/>
      <c r="DT10" s="680"/>
      <c r="DU10" s="680"/>
      <c r="DV10" s="680"/>
      <c r="DW10" s="680"/>
      <c r="DX10" s="680"/>
      <c r="DY10" s="680"/>
      <c r="DZ10" s="680"/>
      <c r="EA10" s="680"/>
      <c r="EB10" s="680"/>
      <c r="EC10" s="689"/>
    </row>
    <row r="11" spans="2:143" ht="11.25" customHeight="1" x14ac:dyDescent="0.15">
      <c r="B11" s="676" t="s">
        <v>249</v>
      </c>
      <c r="C11" s="677"/>
      <c r="D11" s="677"/>
      <c r="E11" s="677"/>
      <c r="F11" s="677"/>
      <c r="G11" s="677"/>
      <c r="H11" s="677"/>
      <c r="I11" s="677"/>
      <c r="J11" s="677"/>
      <c r="K11" s="677"/>
      <c r="L11" s="677"/>
      <c r="M11" s="677"/>
      <c r="N11" s="677"/>
      <c r="O11" s="677"/>
      <c r="P11" s="677"/>
      <c r="Q11" s="678"/>
      <c r="R11" s="679" t="s">
        <v>125</v>
      </c>
      <c r="S11" s="680"/>
      <c r="T11" s="680"/>
      <c r="U11" s="680"/>
      <c r="V11" s="680"/>
      <c r="W11" s="680"/>
      <c r="X11" s="680"/>
      <c r="Y11" s="681"/>
      <c r="Z11" s="682" t="s">
        <v>125</v>
      </c>
      <c r="AA11" s="682"/>
      <c r="AB11" s="682"/>
      <c r="AC11" s="682"/>
      <c r="AD11" s="683" t="s">
        <v>125</v>
      </c>
      <c r="AE11" s="683"/>
      <c r="AF11" s="683"/>
      <c r="AG11" s="683"/>
      <c r="AH11" s="683"/>
      <c r="AI11" s="683"/>
      <c r="AJ11" s="683"/>
      <c r="AK11" s="683"/>
      <c r="AL11" s="684" t="s">
        <v>135</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48265</v>
      </c>
      <c r="BH11" s="680"/>
      <c r="BI11" s="680"/>
      <c r="BJ11" s="680"/>
      <c r="BK11" s="680"/>
      <c r="BL11" s="680"/>
      <c r="BM11" s="680"/>
      <c r="BN11" s="681"/>
      <c r="BO11" s="682">
        <v>4.4000000000000004</v>
      </c>
      <c r="BP11" s="682"/>
      <c r="BQ11" s="682"/>
      <c r="BR11" s="682"/>
      <c r="BS11" s="688">
        <v>9541</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1004695</v>
      </c>
      <c r="CS11" s="680"/>
      <c r="CT11" s="680"/>
      <c r="CU11" s="680"/>
      <c r="CV11" s="680"/>
      <c r="CW11" s="680"/>
      <c r="CX11" s="680"/>
      <c r="CY11" s="681"/>
      <c r="CZ11" s="682">
        <v>12.3</v>
      </c>
      <c r="DA11" s="682"/>
      <c r="DB11" s="682"/>
      <c r="DC11" s="682"/>
      <c r="DD11" s="688">
        <v>714290</v>
      </c>
      <c r="DE11" s="680"/>
      <c r="DF11" s="680"/>
      <c r="DG11" s="680"/>
      <c r="DH11" s="680"/>
      <c r="DI11" s="680"/>
      <c r="DJ11" s="680"/>
      <c r="DK11" s="680"/>
      <c r="DL11" s="680"/>
      <c r="DM11" s="680"/>
      <c r="DN11" s="680"/>
      <c r="DO11" s="680"/>
      <c r="DP11" s="681"/>
      <c r="DQ11" s="688">
        <v>344039</v>
      </c>
      <c r="DR11" s="680"/>
      <c r="DS11" s="680"/>
      <c r="DT11" s="680"/>
      <c r="DU11" s="680"/>
      <c r="DV11" s="680"/>
      <c r="DW11" s="680"/>
      <c r="DX11" s="680"/>
      <c r="DY11" s="680"/>
      <c r="DZ11" s="680"/>
      <c r="EA11" s="680"/>
      <c r="EB11" s="680"/>
      <c r="EC11" s="689"/>
    </row>
    <row r="12" spans="2:143" ht="11.25" customHeight="1" x14ac:dyDescent="0.15">
      <c r="B12" s="676" t="s">
        <v>252</v>
      </c>
      <c r="C12" s="677"/>
      <c r="D12" s="677"/>
      <c r="E12" s="677"/>
      <c r="F12" s="677"/>
      <c r="G12" s="677"/>
      <c r="H12" s="677"/>
      <c r="I12" s="677"/>
      <c r="J12" s="677"/>
      <c r="K12" s="677"/>
      <c r="L12" s="677"/>
      <c r="M12" s="677"/>
      <c r="N12" s="677"/>
      <c r="O12" s="677"/>
      <c r="P12" s="677"/>
      <c r="Q12" s="678"/>
      <c r="R12" s="679">
        <v>182373</v>
      </c>
      <c r="S12" s="680"/>
      <c r="T12" s="680"/>
      <c r="U12" s="680"/>
      <c r="V12" s="680"/>
      <c r="W12" s="680"/>
      <c r="X12" s="680"/>
      <c r="Y12" s="681"/>
      <c r="Z12" s="682">
        <v>2.1</v>
      </c>
      <c r="AA12" s="682"/>
      <c r="AB12" s="682"/>
      <c r="AC12" s="682"/>
      <c r="AD12" s="683">
        <v>182373</v>
      </c>
      <c r="AE12" s="683"/>
      <c r="AF12" s="683"/>
      <c r="AG12" s="683"/>
      <c r="AH12" s="683"/>
      <c r="AI12" s="683"/>
      <c r="AJ12" s="683"/>
      <c r="AK12" s="683"/>
      <c r="AL12" s="684">
        <v>3.6</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456778</v>
      </c>
      <c r="BH12" s="680"/>
      <c r="BI12" s="680"/>
      <c r="BJ12" s="680"/>
      <c r="BK12" s="680"/>
      <c r="BL12" s="680"/>
      <c r="BM12" s="680"/>
      <c r="BN12" s="681"/>
      <c r="BO12" s="682">
        <v>41.9</v>
      </c>
      <c r="BP12" s="682"/>
      <c r="BQ12" s="682"/>
      <c r="BR12" s="682"/>
      <c r="BS12" s="688" t="s">
        <v>125</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361678</v>
      </c>
      <c r="CS12" s="680"/>
      <c r="CT12" s="680"/>
      <c r="CU12" s="680"/>
      <c r="CV12" s="680"/>
      <c r="CW12" s="680"/>
      <c r="CX12" s="680"/>
      <c r="CY12" s="681"/>
      <c r="CZ12" s="682">
        <v>4.4000000000000004</v>
      </c>
      <c r="DA12" s="682"/>
      <c r="DB12" s="682"/>
      <c r="DC12" s="682"/>
      <c r="DD12" s="688">
        <v>204617</v>
      </c>
      <c r="DE12" s="680"/>
      <c r="DF12" s="680"/>
      <c r="DG12" s="680"/>
      <c r="DH12" s="680"/>
      <c r="DI12" s="680"/>
      <c r="DJ12" s="680"/>
      <c r="DK12" s="680"/>
      <c r="DL12" s="680"/>
      <c r="DM12" s="680"/>
      <c r="DN12" s="680"/>
      <c r="DO12" s="680"/>
      <c r="DP12" s="681"/>
      <c r="DQ12" s="688">
        <v>224086</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v>1771</v>
      </c>
      <c r="S13" s="680"/>
      <c r="T13" s="680"/>
      <c r="U13" s="680"/>
      <c r="V13" s="680"/>
      <c r="W13" s="680"/>
      <c r="X13" s="680"/>
      <c r="Y13" s="681"/>
      <c r="Z13" s="682">
        <v>0</v>
      </c>
      <c r="AA13" s="682"/>
      <c r="AB13" s="682"/>
      <c r="AC13" s="682"/>
      <c r="AD13" s="683">
        <v>1771</v>
      </c>
      <c r="AE13" s="683"/>
      <c r="AF13" s="683"/>
      <c r="AG13" s="683"/>
      <c r="AH13" s="683"/>
      <c r="AI13" s="683"/>
      <c r="AJ13" s="683"/>
      <c r="AK13" s="683"/>
      <c r="AL13" s="684">
        <v>0</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455296</v>
      </c>
      <c r="BH13" s="680"/>
      <c r="BI13" s="680"/>
      <c r="BJ13" s="680"/>
      <c r="BK13" s="680"/>
      <c r="BL13" s="680"/>
      <c r="BM13" s="680"/>
      <c r="BN13" s="681"/>
      <c r="BO13" s="682">
        <v>41.8</v>
      </c>
      <c r="BP13" s="682"/>
      <c r="BQ13" s="682"/>
      <c r="BR13" s="682"/>
      <c r="BS13" s="688" t="s">
        <v>135</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944129</v>
      </c>
      <c r="CS13" s="680"/>
      <c r="CT13" s="680"/>
      <c r="CU13" s="680"/>
      <c r="CV13" s="680"/>
      <c r="CW13" s="680"/>
      <c r="CX13" s="680"/>
      <c r="CY13" s="681"/>
      <c r="CZ13" s="682">
        <v>11.6</v>
      </c>
      <c r="DA13" s="682"/>
      <c r="DB13" s="682"/>
      <c r="DC13" s="682"/>
      <c r="DD13" s="688">
        <v>394881</v>
      </c>
      <c r="DE13" s="680"/>
      <c r="DF13" s="680"/>
      <c r="DG13" s="680"/>
      <c r="DH13" s="680"/>
      <c r="DI13" s="680"/>
      <c r="DJ13" s="680"/>
      <c r="DK13" s="680"/>
      <c r="DL13" s="680"/>
      <c r="DM13" s="680"/>
      <c r="DN13" s="680"/>
      <c r="DO13" s="680"/>
      <c r="DP13" s="681"/>
      <c r="DQ13" s="688">
        <v>664305</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125</v>
      </c>
      <c r="S14" s="680"/>
      <c r="T14" s="680"/>
      <c r="U14" s="680"/>
      <c r="V14" s="680"/>
      <c r="W14" s="680"/>
      <c r="X14" s="680"/>
      <c r="Y14" s="681"/>
      <c r="Z14" s="682" t="s">
        <v>246</v>
      </c>
      <c r="AA14" s="682"/>
      <c r="AB14" s="682"/>
      <c r="AC14" s="682"/>
      <c r="AD14" s="683" t="s">
        <v>125</v>
      </c>
      <c r="AE14" s="683"/>
      <c r="AF14" s="683"/>
      <c r="AG14" s="683"/>
      <c r="AH14" s="683"/>
      <c r="AI14" s="683"/>
      <c r="AJ14" s="683"/>
      <c r="AK14" s="683"/>
      <c r="AL14" s="684" t="s">
        <v>246</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28857</v>
      </c>
      <c r="BH14" s="680"/>
      <c r="BI14" s="680"/>
      <c r="BJ14" s="680"/>
      <c r="BK14" s="680"/>
      <c r="BL14" s="680"/>
      <c r="BM14" s="680"/>
      <c r="BN14" s="681"/>
      <c r="BO14" s="682">
        <v>2.6</v>
      </c>
      <c r="BP14" s="682"/>
      <c r="BQ14" s="682"/>
      <c r="BR14" s="682"/>
      <c r="BS14" s="688" t="s">
        <v>135</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396475</v>
      </c>
      <c r="CS14" s="680"/>
      <c r="CT14" s="680"/>
      <c r="CU14" s="680"/>
      <c r="CV14" s="680"/>
      <c r="CW14" s="680"/>
      <c r="CX14" s="680"/>
      <c r="CY14" s="681"/>
      <c r="CZ14" s="682">
        <v>4.9000000000000004</v>
      </c>
      <c r="DA14" s="682"/>
      <c r="DB14" s="682"/>
      <c r="DC14" s="682"/>
      <c r="DD14" s="688">
        <v>14105</v>
      </c>
      <c r="DE14" s="680"/>
      <c r="DF14" s="680"/>
      <c r="DG14" s="680"/>
      <c r="DH14" s="680"/>
      <c r="DI14" s="680"/>
      <c r="DJ14" s="680"/>
      <c r="DK14" s="680"/>
      <c r="DL14" s="680"/>
      <c r="DM14" s="680"/>
      <c r="DN14" s="680"/>
      <c r="DO14" s="680"/>
      <c r="DP14" s="681"/>
      <c r="DQ14" s="688">
        <v>367410</v>
      </c>
      <c r="DR14" s="680"/>
      <c r="DS14" s="680"/>
      <c r="DT14" s="680"/>
      <c r="DU14" s="680"/>
      <c r="DV14" s="680"/>
      <c r="DW14" s="680"/>
      <c r="DX14" s="680"/>
      <c r="DY14" s="680"/>
      <c r="DZ14" s="680"/>
      <c r="EA14" s="680"/>
      <c r="EB14" s="680"/>
      <c r="EC14" s="689"/>
    </row>
    <row r="15" spans="2:143" ht="11.25" customHeight="1" x14ac:dyDescent="0.15">
      <c r="B15" s="676" t="s">
        <v>261</v>
      </c>
      <c r="C15" s="677"/>
      <c r="D15" s="677"/>
      <c r="E15" s="677"/>
      <c r="F15" s="677"/>
      <c r="G15" s="677"/>
      <c r="H15" s="677"/>
      <c r="I15" s="677"/>
      <c r="J15" s="677"/>
      <c r="K15" s="677"/>
      <c r="L15" s="677"/>
      <c r="M15" s="677"/>
      <c r="N15" s="677"/>
      <c r="O15" s="677"/>
      <c r="P15" s="677"/>
      <c r="Q15" s="678"/>
      <c r="R15" s="679">
        <v>34726</v>
      </c>
      <c r="S15" s="680"/>
      <c r="T15" s="680"/>
      <c r="U15" s="680"/>
      <c r="V15" s="680"/>
      <c r="W15" s="680"/>
      <c r="X15" s="680"/>
      <c r="Y15" s="681"/>
      <c r="Z15" s="682">
        <v>0.4</v>
      </c>
      <c r="AA15" s="682"/>
      <c r="AB15" s="682"/>
      <c r="AC15" s="682"/>
      <c r="AD15" s="683">
        <v>34726</v>
      </c>
      <c r="AE15" s="683"/>
      <c r="AF15" s="683"/>
      <c r="AG15" s="683"/>
      <c r="AH15" s="683"/>
      <c r="AI15" s="683"/>
      <c r="AJ15" s="683"/>
      <c r="AK15" s="683"/>
      <c r="AL15" s="684">
        <v>0.7</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75036</v>
      </c>
      <c r="BH15" s="680"/>
      <c r="BI15" s="680"/>
      <c r="BJ15" s="680"/>
      <c r="BK15" s="680"/>
      <c r="BL15" s="680"/>
      <c r="BM15" s="680"/>
      <c r="BN15" s="681"/>
      <c r="BO15" s="682">
        <v>6.9</v>
      </c>
      <c r="BP15" s="682"/>
      <c r="BQ15" s="682"/>
      <c r="BR15" s="682"/>
      <c r="BS15" s="688" t="s">
        <v>246</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1063179</v>
      </c>
      <c r="CS15" s="680"/>
      <c r="CT15" s="680"/>
      <c r="CU15" s="680"/>
      <c r="CV15" s="680"/>
      <c r="CW15" s="680"/>
      <c r="CX15" s="680"/>
      <c r="CY15" s="681"/>
      <c r="CZ15" s="682">
        <v>13.1</v>
      </c>
      <c r="DA15" s="682"/>
      <c r="DB15" s="682"/>
      <c r="DC15" s="682"/>
      <c r="DD15" s="688">
        <v>193529</v>
      </c>
      <c r="DE15" s="680"/>
      <c r="DF15" s="680"/>
      <c r="DG15" s="680"/>
      <c r="DH15" s="680"/>
      <c r="DI15" s="680"/>
      <c r="DJ15" s="680"/>
      <c r="DK15" s="680"/>
      <c r="DL15" s="680"/>
      <c r="DM15" s="680"/>
      <c r="DN15" s="680"/>
      <c r="DO15" s="680"/>
      <c r="DP15" s="681"/>
      <c r="DQ15" s="688">
        <v>882364</v>
      </c>
      <c r="DR15" s="680"/>
      <c r="DS15" s="680"/>
      <c r="DT15" s="680"/>
      <c r="DU15" s="680"/>
      <c r="DV15" s="680"/>
      <c r="DW15" s="680"/>
      <c r="DX15" s="680"/>
      <c r="DY15" s="680"/>
      <c r="DZ15" s="680"/>
      <c r="EA15" s="680"/>
      <c r="EB15" s="680"/>
      <c r="EC15" s="689"/>
    </row>
    <row r="16" spans="2:143" ht="11.25" customHeight="1" x14ac:dyDescent="0.15">
      <c r="B16" s="676" t="s">
        <v>264</v>
      </c>
      <c r="C16" s="677"/>
      <c r="D16" s="677"/>
      <c r="E16" s="677"/>
      <c r="F16" s="677"/>
      <c r="G16" s="677"/>
      <c r="H16" s="677"/>
      <c r="I16" s="677"/>
      <c r="J16" s="677"/>
      <c r="K16" s="677"/>
      <c r="L16" s="677"/>
      <c r="M16" s="677"/>
      <c r="N16" s="677"/>
      <c r="O16" s="677"/>
      <c r="P16" s="677"/>
      <c r="Q16" s="678"/>
      <c r="R16" s="679" t="s">
        <v>125</v>
      </c>
      <c r="S16" s="680"/>
      <c r="T16" s="680"/>
      <c r="U16" s="680"/>
      <c r="V16" s="680"/>
      <c r="W16" s="680"/>
      <c r="X16" s="680"/>
      <c r="Y16" s="681"/>
      <c r="Z16" s="682" t="s">
        <v>125</v>
      </c>
      <c r="AA16" s="682"/>
      <c r="AB16" s="682"/>
      <c r="AC16" s="682"/>
      <c r="AD16" s="683" t="s">
        <v>125</v>
      </c>
      <c r="AE16" s="683"/>
      <c r="AF16" s="683"/>
      <c r="AG16" s="683"/>
      <c r="AH16" s="683"/>
      <c r="AI16" s="683"/>
      <c r="AJ16" s="683"/>
      <c r="AK16" s="683"/>
      <c r="AL16" s="684" t="s">
        <v>246</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125</v>
      </c>
      <c r="BH16" s="680"/>
      <c r="BI16" s="680"/>
      <c r="BJ16" s="680"/>
      <c r="BK16" s="680"/>
      <c r="BL16" s="680"/>
      <c r="BM16" s="680"/>
      <c r="BN16" s="681"/>
      <c r="BO16" s="682" t="s">
        <v>125</v>
      </c>
      <c r="BP16" s="682"/>
      <c r="BQ16" s="682"/>
      <c r="BR16" s="682"/>
      <c r="BS16" s="688" t="s">
        <v>125</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t="s">
        <v>125</v>
      </c>
      <c r="CS16" s="680"/>
      <c r="CT16" s="680"/>
      <c r="CU16" s="680"/>
      <c r="CV16" s="680"/>
      <c r="CW16" s="680"/>
      <c r="CX16" s="680"/>
      <c r="CY16" s="681"/>
      <c r="CZ16" s="682" t="s">
        <v>125</v>
      </c>
      <c r="DA16" s="682"/>
      <c r="DB16" s="682"/>
      <c r="DC16" s="682"/>
      <c r="DD16" s="688" t="s">
        <v>125</v>
      </c>
      <c r="DE16" s="680"/>
      <c r="DF16" s="680"/>
      <c r="DG16" s="680"/>
      <c r="DH16" s="680"/>
      <c r="DI16" s="680"/>
      <c r="DJ16" s="680"/>
      <c r="DK16" s="680"/>
      <c r="DL16" s="680"/>
      <c r="DM16" s="680"/>
      <c r="DN16" s="680"/>
      <c r="DO16" s="680"/>
      <c r="DP16" s="681"/>
      <c r="DQ16" s="688" t="s">
        <v>246</v>
      </c>
      <c r="DR16" s="680"/>
      <c r="DS16" s="680"/>
      <c r="DT16" s="680"/>
      <c r="DU16" s="680"/>
      <c r="DV16" s="680"/>
      <c r="DW16" s="680"/>
      <c r="DX16" s="680"/>
      <c r="DY16" s="680"/>
      <c r="DZ16" s="680"/>
      <c r="EA16" s="680"/>
      <c r="EB16" s="680"/>
      <c r="EC16" s="689"/>
    </row>
    <row r="17" spans="2:133" ht="11.25" customHeight="1" x14ac:dyDescent="0.15">
      <c r="B17" s="676" t="s">
        <v>267</v>
      </c>
      <c r="C17" s="677"/>
      <c r="D17" s="677"/>
      <c r="E17" s="677"/>
      <c r="F17" s="677"/>
      <c r="G17" s="677"/>
      <c r="H17" s="677"/>
      <c r="I17" s="677"/>
      <c r="J17" s="677"/>
      <c r="K17" s="677"/>
      <c r="L17" s="677"/>
      <c r="M17" s="677"/>
      <c r="N17" s="677"/>
      <c r="O17" s="677"/>
      <c r="P17" s="677"/>
      <c r="Q17" s="678"/>
      <c r="R17" s="679">
        <v>2546</v>
      </c>
      <c r="S17" s="680"/>
      <c r="T17" s="680"/>
      <c r="U17" s="680"/>
      <c r="V17" s="680"/>
      <c r="W17" s="680"/>
      <c r="X17" s="680"/>
      <c r="Y17" s="681"/>
      <c r="Z17" s="682">
        <v>0</v>
      </c>
      <c r="AA17" s="682"/>
      <c r="AB17" s="682"/>
      <c r="AC17" s="682"/>
      <c r="AD17" s="683">
        <v>2546</v>
      </c>
      <c r="AE17" s="683"/>
      <c r="AF17" s="683"/>
      <c r="AG17" s="683"/>
      <c r="AH17" s="683"/>
      <c r="AI17" s="683"/>
      <c r="AJ17" s="683"/>
      <c r="AK17" s="683"/>
      <c r="AL17" s="684">
        <v>0.1</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246</v>
      </c>
      <c r="BH17" s="680"/>
      <c r="BI17" s="680"/>
      <c r="BJ17" s="680"/>
      <c r="BK17" s="680"/>
      <c r="BL17" s="680"/>
      <c r="BM17" s="680"/>
      <c r="BN17" s="681"/>
      <c r="BO17" s="682" t="s">
        <v>125</v>
      </c>
      <c r="BP17" s="682"/>
      <c r="BQ17" s="682"/>
      <c r="BR17" s="682"/>
      <c r="BS17" s="688" t="s">
        <v>125</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978878</v>
      </c>
      <c r="CS17" s="680"/>
      <c r="CT17" s="680"/>
      <c r="CU17" s="680"/>
      <c r="CV17" s="680"/>
      <c r="CW17" s="680"/>
      <c r="CX17" s="680"/>
      <c r="CY17" s="681"/>
      <c r="CZ17" s="682">
        <v>12</v>
      </c>
      <c r="DA17" s="682"/>
      <c r="DB17" s="682"/>
      <c r="DC17" s="682"/>
      <c r="DD17" s="688" t="s">
        <v>125</v>
      </c>
      <c r="DE17" s="680"/>
      <c r="DF17" s="680"/>
      <c r="DG17" s="680"/>
      <c r="DH17" s="680"/>
      <c r="DI17" s="680"/>
      <c r="DJ17" s="680"/>
      <c r="DK17" s="680"/>
      <c r="DL17" s="680"/>
      <c r="DM17" s="680"/>
      <c r="DN17" s="680"/>
      <c r="DO17" s="680"/>
      <c r="DP17" s="681"/>
      <c r="DQ17" s="688">
        <v>906058</v>
      </c>
      <c r="DR17" s="680"/>
      <c r="DS17" s="680"/>
      <c r="DT17" s="680"/>
      <c r="DU17" s="680"/>
      <c r="DV17" s="680"/>
      <c r="DW17" s="680"/>
      <c r="DX17" s="680"/>
      <c r="DY17" s="680"/>
      <c r="DZ17" s="680"/>
      <c r="EA17" s="680"/>
      <c r="EB17" s="680"/>
      <c r="EC17" s="689"/>
    </row>
    <row r="18" spans="2:133" ht="11.25" customHeight="1" x14ac:dyDescent="0.15">
      <c r="B18" s="676" t="s">
        <v>270</v>
      </c>
      <c r="C18" s="677"/>
      <c r="D18" s="677"/>
      <c r="E18" s="677"/>
      <c r="F18" s="677"/>
      <c r="G18" s="677"/>
      <c r="H18" s="677"/>
      <c r="I18" s="677"/>
      <c r="J18" s="677"/>
      <c r="K18" s="677"/>
      <c r="L18" s="677"/>
      <c r="M18" s="677"/>
      <c r="N18" s="677"/>
      <c r="O18" s="677"/>
      <c r="P18" s="677"/>
      <c r="Q18" s="678"/>
      <c r="R18" s="679">
        <v>3788491</v>
      </c>
      <c r="S18" s="680"/>
      <c r="T18" s="680"/>
      <c r="U18" s="680"/>
      <c r="V18" s="680"/>
      <c r="W18" s="680"/>
      <c r="X18" s="680"/>
      <c r="Y18" s="681"/>
      <c r="Z18" s="682">
        <v>44.5</v>
      </c>
      <c r="AA18" s="682"/>
      <c r="AB18" s="682"/>
      <c r="AC18" s="682"/>
      <c r="AD18" s="683">
        <v>3457648</v>
      </c>
      <c r="AE18" s="683"/>
      <c r="AF18" s="683"/>
      <c r="AG18" s="683"/>
      <c r="AH18" s="683"/>
      <c r="AI18" s="683"/>
      <c r="AJ18" s="683"/>
      <c r="AK18" s="683"/>
      <c r="AL18" s="684">
        <v>69</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246</v>
      </c>
      <c r="BH18" s="680"/>
      <c r="BI18" s="680"/>
      <c r="BJ18" s="680"/>
      <c r="BK18" s="680"/>
      <c r="BL18" s="680"/>
      <c r="BM18" s="680"/>
      <c r="BN18" s="681"/>
      <c r="BO18" s="682" t="s">
        <v>125</v>
      </c>
      <c r="BP18" s="682"/>
      <c r="BQ18" s="682"/>
      <c r="BR18" s="682"/>
      <c r="BS18" s="688" t="s">
        <v>125</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125</v>
      </c>
      <c r="CS18" s="680"/>
      <c r="CT18" s="680"/>
      <c r="CU18" s="680"/>
      <c r="CV18" s="680"/>
      <c r="CW18" s="680"/>
      <c r="CX18" s="680"/>
      <c r="CY18" s="681"/>
      <c r="CZ18" s="682" t="s">
        <v>125</v>
      </c>
      <c r="DA18" s="682"/>
      <c r="DB18" s="682"/>
      <c r="DC18" s="682"/>
      <c r="DD18" s="688" t="s">
        <v>246</v>
      </c>
      <c r="DE18" s="680"/>
      <c r="DF18" s="680"/>
      <c r="DG18" s="680"/>
      <c r="DH18" s="680"/>
      <c r="DI18" s="680"/>
      <c r="DJ18" s="680"/>
      <c r="DK18" s="680"/>
      <c r="DL18" s="680"/>
      <c r="DM18" s="680"/>
      <c r="DN18" s="680"/>
      <c r="DO18" s="680"/>
      <c r="DP18" s="681"/>
      <c r="DQ18" s="688" t="s">
        <v>125</v>
      </c>
      <c r="DR18" s="680"/>
      <c r="DS18" s="680"/>
      <c r="DT18" s="680"/>
      <c r="DU18" s="680"/>
      <c r="DV18" s="680"/>
      <c r="DW18" s="680"/>
      <c r="DX18" s="680"/>
      <c r="DY18" s="680"/>
      <c r="DZ18" s="680"/>
      <c r="EA18" s="680"/>
      <c r="EB18" s="680"/>
      <c r="EC18" s="689"/>
    </row>
    <row r="19" spans="2:133" ht="11.25" customHeight="1" x14ac:dyDescent="0.15">
      <c r="B19" s="676" t="s">
        <v>273</v>
      </c>
      <c r="C19" s="677"/>
      <c r="D19" s="677"/>
      <c r="E19" s="677"/>
      <c r="F19" s="677"/>
      <c r="G19" s="677"/>
      <c r="H19" s="677"/>
      <c r="I19" s="677"/>
      <c r="J19" s="677"/>
      <c r="K19" s="677"/>
      <c r="L19" s="677"/>
      <c r="M19" s="677"/>
      <c r="N19" s="677"/>
      <c r="O19" s="677"/>
      <c r="P19" s="677"/>
      <c r="Q19" s="678"/>
      <c r="R19" s="679">
        <v>3457648</v>
      </c>
      <c r="S19" s="680"/>
      <c r="T19" s="680"/>
      <c r="U19" s="680"/>
      <c r="V19" s="680"/>
      <c r="W19" s="680"/>
      <c r="X19" s="680"/>
      <c r="Y19" s="681"/>
      <c r="Z19" s="682">
        <v>40.6</v>
      </c>
      <c r="AA19" s="682"/>
      <c r="AB19" s="682"/>
      <c r="AC19" s="682"/>
      <c r="AD19" s="683">
        <v>3457648</v>
      </c>
      <c r="AE19" s="683"/>
      <c r="AF19" s="683"/>
      <c r="AG19" s="683"/>
      <c r="AH19" s="683"/>
      <c r="AI19" s="683"/>
      <c r="AJ19" s="683"/>
      <c r="AK19" s="683"/>
      <c r="AL19" s="684">
        <v>69</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t="s">
        <v>246</v>
      </c>
      <c r="BH19" s="680"/>
      <c r="BI19" s="680"/>
      <c r="BJ19" s="680"/>
      <c r="BK19" s="680"/>
      <c r="BL19" s="680"/>
      <c r="BM19" s="680"/>
      <c r="BN19" s="681"/>
      <c r="BO19" s="682" t="s">
        <v>135</v>
      </c>
      <c r="BP19" s="682"/>
      <c r="BQ19" s="682"/>
      <c r="BR19" s="682"/>
      <c r="BS19" s="688" t="s">
        <v>125</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125</v>
      </c>
      <c r="CS19" s="680"/>
      <c r="CT19" s="680"/>
      <c r="CU19" s="680"/>
      <c r="CV19" s="680"/>
      <c r="CW19" s="680"/>
      <c r="CX19" s="680"/>
      <c r="CY19" s="681"/>
      <c r="CZ19" s="682" t="s">
        <v>246</v>
      </c>
      <c r="DA19" s="682"/>
      <c r="DB19" s="682"/>
      <c r="DC19" s="682"/>
      <c r="DD19" s="688" t="s">
        <v>125</v>
      </c>
      <c r="DE19" s="680"/>
      <c r="DF19" s="680"/>
      <c r="DG19" s="680"/>
      <c r="DH19" s="680"/>
      <c r="DI19" s="680"/>
      <c r="DJ19" s="680"/>
      <c r="DK19" s="680"/>
      <c r="DL19" s="680"/>
      <c r="DM19" s="680"/>
      <c r="DN19" s="680"/>
      <c r="DO19" s="680"/>
      <c r="DP19" s="681"/>
      <c r="DQ19" s="688" t="s">
        <v>135</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330843</v>
      </c>
      <c r="S20" s="680"/>
      <c r="T20" s="680"/>
      <c r="U20" s="680"/>
      <c r="V20" s="680"/>
      <c r="W20" s="680"/>
      <c r="X20" s="680"/>
      <c r="Y20" s="681"/>
      <c r="Z20" s="682">
        <v>3.9</v>
      </c>
      <c r="AA20" s="682"/>
      <c r="AB20" s="682"/>
      <c r="AC20" s="682"/>
      <c r="AD20" s="683" t="s">
        <v>125</v>
      </c>
      <c r="AE20" s="683"/>
      <c r="AF20" s="683"/>
      <c r="AG20" s="683"/>
      <c r="AH20" s="683"/>
      <c r="AI20" s="683"/>
      <c r="AJ20" s="683"/>
      <c r="AK20" s="683"/>
      <c r="AL20" s="684" t="s">
        <v>125</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t="s">
        <v>125</v>
      </c>
      <c r="BH20" s="680"/>
      <c r="BI20" s="680"/>
      <c r="BJ20" s="680"/>
      <c r="BK20" s="680"/>
      <c r="BL20" s="680"/>
      <c r="BM20" s="680"/>
      <c r="BN20" s="681"/>
      <c r="BO20" s="682" t="s">
        <v>246</v>
      </c>
      <c r="BP20" s="682"/>
      <c r="BQ20" s="682"/>
      <c r="BR20" s="682"/>
      <c r="BS20" s="688" t="s">
        <v>125</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8137278</v>
      </c>
      <c r="CS20" s="680"/>
      <c r="CT20" s="680"/>
      <c r="CU20" s="680"/>
      <c r="CV20" s="680"/>
      <c r="CW20" s="680"/>
      <c r="CX20" s="680"/>
      <c r="CY20" s="681"/>
      <c r="CZ20" s="682">
        <v>100</v>
      </c>
      <c r="DA20" s="682"/>
      <c r="DB20" s="682"/>
      <c r="DC20" s="682"/>
      <c r="DD20" s="688">
        <v>1751513</v>
      </c>
      <c r="DE20" s="680"/>
      <c r="DF20" s="680"/>
      <c r="DG20" s="680"/>
      <c r="DH20" s="680"/>
      <c r="DI20" s="680"/>
      <c r="DJ20" s="680"/>
      <c r="DK20" s="680"/>
      <c r="DL20" s="680"/>
      <c r="DM20" s="680"/>
      <c r="DN20" s="680"/>
      <c r="DO20" s="680"/>
      <c r="DP20" s="681"/>
      <c r="DQ20" s="688">
        <v>5788163</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t="s">
        <v>125</v>
      </c>
      <c r="S21" s="680"/>
      <c r="T21" s="680"/>
      <c r="U21" s="680"/>
      <c r="V21" s="680"/>
      <c r="W21" s="680"/>
      <c r="X21" s="680"/>
      <c r="Y21" s="681"/>
      <c r="Z21" s="682" t="s">
        <v>135</v>
      </c>
      <c r="AA21" s="682"/>
      <c r="AB21" s="682"/>
      <c r="AC21" s="682"/>
      <c r="AD21" s="683" t="s">
        <v>246</v>
      </c>
      <c r="AE21" s="683"/>
      <c r="AF21" s="683"/>
      <c r="AG21" s="683"/>
      <c r="AH21" s="683"/>
      <c r="AI21" s="683"/>
      <c r="AJ21" s="683"/>
      <c r="AK21" s="683"/>
      <c r="AL21" s="684" t="s">
        <v>125</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t="s">
        <v>135</v>
      </c>
      <c r="BH21" s="680"/>
      <c r="BI21" s="680"/>
      <c r="BJ21" s="680"/>
      <c r="BK21" s="680"/>
      <c r="BL21" s="680"/>
      <c r="BM21" s="680"/>
      <c r="BN21" s="681"/>
      <c r="BO21" s="682" t="s">
        <v>135</v>
      </c>
      <c r="BP21" s="682"/>
      <c r="BQ21" s="682"/>
      <c r="BR21" s="682"/>
      <c r="BS21" s="688" t="s">
        <v>125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5261747</v>
      </c>
      <c r="S22" s="680"/>
      <c r="T22" s="680"/>
      <c r="U22" s="680"/>
      <c r="V22" s="680"/>
      <c r="W22" s="680"/>
      <c r="X22" s="680"/>
      <c r="Y22" s="681"/>
      <c r="Z22" s="682">
        <v>61.8</v>
      </c>
      <c r="AA22" s="682"/>
      <c r="AB22" s="682"/>
      <c r="AC22" s="682"/>
      <c r="AD22" s="683">
        <v>4930904</v>
      </c>
      <c r="AE22" s="683"/>
      <c r="AF22" s="683"/>
      <c r="AG22" s="683"/>
      <c r="AH22" s="683"/>
      <c r="AI22" s="683"/>
      <c r="AJ22" s="683"/>
      <c r="AK22" s="683"/>
      <c r="AL22" s="684">
        <v>98.4</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125</v>
      </c>
      <c r="BH22" s="680"/>
      <c r="BI22" s="680"/>
      <c r="BJ22" s="680"/>
      <c r="BK22" s="680"/>
      <c r="BL22" s="680"/>
      <c r="BM22" s="680"/>
      <c r="BN22" s="681"/>
      <c r="BO22" s="682" t="s">
        <v>246</v>
      </c>
      <c r="BP22" s="682"/>
      <c r="BQ22" s="682"/>
      <c r="BR22" s="682"/>
      <c r="BS22" s="688" t="s">
        <v>246</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v>1425</v>
      </c>
      <c r="S23" s="680"/>
      <c r="T23" s="680"/>
      <c r="U23" s="680"/>
      <c r="V23" s="680"/>
      <c r="W23" s="680"/>
      <c r="X23" s="680"/>
      <c r="Y23" s="681"/>
      <c r="Z23" s="682">
        <v>0</v>
      </c>
      <c r="AA23" s="682"/>
      <c r="AB23" s="682"/>
      <c r="AC23" s="682"/>
      <c r="AD23" s="683">
        <v>1425</v>
      </c>
      <c r="AE23" s="683"/>
      <c r="AF23" s="683"/>
      <c r="AG23" s="683"/>
      <c r="AH23" s="683"/>
      <c r="AI23" s="683"/>
      <c r="AJ23" s="683"/>
      <c r="AK23" s="683"/>
      <c r="AL23" s="684">
        <v>0</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246</v>
      </c>
      <c r="BH23" s="680"/>
      <c r="BI23" s="680"/>
      <c r="BJ23" s="680"/>
      <c r="BK23" s="680"/>
      <c r="BL23" s="680"/>
      <c r="BM23" s="680"/>
      <c r="BN23" s="681"/>
      <c r="BO23" s="682" t="s">
        <v>246</v>
      </c>
      <c r="BP23" s="682"/>
      <c r="BQ23" s="682"/>
      <c r="BR23" s="682"/>
      <c r="BS23" s="688" t="s">
        <v>246</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82939</v>
      </c>
      <c r="S24" s="680"/>
      <c r="T24" s="680"/>
      <c r="U24" s="680"/>
      <c r="V24" s="680"/>
      <c r="W24" s="680"/>
      <c r="X24" s="680"/>
      <c r="Y24" s="681"/>
      <c r="Z24" s="682">
        <v>1</v>
      </c>
      <c r="AA24" s="682"/>
      <c r="AB24" s="682"/>
      <c r="AC24" s="682"/>
      <c r="AD24" s="683" t="s">
        <v>246</v>
      </c>
      <c r="AE24" s="683"/>
      <c r="AF24" s="683"/>
      <c r="AG24" s="683"/>
      <c r="AH24" s="683"/>
      <c r="AI24" s="683"/>
      <c r="AJ24" s="683"/>
      <c r="AK24" s="683"/>
      <c r="AL24" s="684" t="s">
        <v>125</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246</v>
      </c>
      <c r="BH24" s="680"/>
      <c r="BI24" s="680"/>
      <c r="BJ24" s="680"/>
      <c r="BK24" s="680"/>
      <c r="BL24" s="680"/>
      <c r="BM24" s="680"/>
      <c r="BN24" s="681"/>
      <c r="BO24" s="682" t="s">
        <v>125</v>
      </c>
      <c r="BP24" s="682"/>
      <c r="BQ24" s="682"/>
      <c r="BR24" s="682"/>
      <c r="BS24" s="688" t="s">
        <v>125</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2797580</v>
      </c>
      <c r="CS24" s="669"/>
      <c r="CT24" s="669"/>
      <c r="CU24" s="669"/>
      <c r="CV24" s="669"/>
      <c r="CW24" s="669"/>
      <c r="CX24" s="669"/>
      <c r="CY24" s="670"/>
      <c r="CZ24" s="673">
        <v>34.4</v>
      </c>
      <c r="DA24" s="674"/>
      <c r="DB24" s="674"/>
      <c r="DC24" s="693"/>
      <c r="DD24" s="714">
        <v>2278818</v>
      </c>
      <c r="DE24" s="669"/>
      <c r="DF24" s="669"/>
      <c r="DG24" s="669"/>
      <c r="DH24" s="669"/>
      <c r="DI24" s="669"/>
      <c r="DJ24" s="669"/>
      <c r="DK24" s="670"/>
      <c r="DL24" s="714">
        <v>2232057</v>
      </c>
      <c r="DM24" s="669"/>
      <c r="DN24" s="669"/>
      <c r="DO24" s="669"/>
      <c r="DP24" s="669"/>
      <c r="DQ24" s="669"/>
      <c r="DR24" s="669"/>
      <c r="DS24" s="669"/>
      <c r="DT24" s="669"/>
      <c r="DU24" s="669"/>
      <c r="DV24" s="670"/>
      <c r="DW24" s="673">
        <v>42.8</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200469</v>
      </c>
      <c r="S25" s="680"/>
      <c r="T25" s="680"/>
      <c r="U25" s="680"/>
      <c r="V25" s="680"/>
      <c r="W25" s="680"/>
      <c r="X25" s="680"/>
      <c r="Y25" s="681"/>
      <c r="Z25" s="682">
        <v>2.4</v>
      </c>
      <c r="AA25" s="682"/>
      <c r="AB25" s="682"/>
      <c r="AC25" s="682"/>
      <c r="AD25" s="683">
        <v>2134</v>
      </c>
      <c r="AE25" s="683"/>
      <c r="AF25" s="683"/>
      <c r="AG25" s="683"/>
      <c r="AH25" s="683"/>
      <c r="AI25" s="683"/>
      <c r="AJ25" s="683"/>
      <c r="AK25" s="683"/>
      <c r="AL25" s="684">
        <v>0</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246</v>
      </c>
      <c r="BH25" s="680"/>
      <c r="BI25" s="680"/>
      <c r="BJ25" s="680"/>
      <c r="BK25" s="680"/>
      <c r="BL25" s="680"/>
      <c r="BM25" s="680"/>
      <c r="BN25" s="681"/>
      <c r="BO25" s="682" t="s">
        <v>246</v>
      </c>
      <c r="BP25" s="682"/>
      <c r="BQ25" s="682"/>
      <c r="BR25" s="682"/>
      <c r="BS25" s="688" t="s">
        <v>135</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1279381</v>
      </c>
      <c r="CS25" s="715"/>
      <c r="CT25" s="715"/>
      <c r="CU25" s="715"/>
      <c r="CV25" s="715"/>
      <c r="CW25" s="715"/>
      <c r="CX25" s="715"/>
      <c r="CY25" s="716"/>
      <c r="CZ25" s="684">
        <v>15.7</v>
      </c>
      <c r="DA25" s="712"/>
      <c r="DB25" s="712"/>
      <c r="DC25" s="717"/>
      <c r="DD25" s="688">
        <v>1171027</v>
      </c>
      <c r="DE25" s="715"/>
      <c r="DF25" s="715"/>
      <c r="DG25" s="715"/>
      <c r="DH25" s="715"/>
      <c r="DI25" s="715"/>
      <c r="DJ25" s="715"/>
      <c r="DK25" s="716"/>
      <c r="DL25" s="688">
        <v>1158022</v>
      </c>
      <c r="DM25" s="715"/>
      <c r="DN25" s="715"/>
      <c r="DO25" s="715"/>
      <c r="DP25" s="715"/>
      <c r="DQ25" s="715"/>
      <c r="DR25" s="715"/>
      <c r="DS25" s="715"/>
      <c r="DT25" s="715"/>
      <c r="DU25" s="715"/>
      <c r="DV25" s="716"/>
      <c r="DW25" s="684">
        <v>22.2</v>
      </c>
      <c r="DX25" s="712"/>
      <c r="DY25" s="712"/>
      <c r="DZ25" s="712"/>
      <c r="EA25" s="712"/>
      <c r="EB25" s="712"/>
      <c r="EC25" s="713"/>
    </row>
    <row r="26" spans="2:133" ht="11.25" customHeight="1" x14ac:dyDescent="0.15">
      <c r="B26" s="676" t="s">
        <v>297</v>
      </c>
      <c r="C26" s="677"/>
      <c r="D26" s="677"/>
      <c r="E26" s="677"/>
      <c r="F26" s="677"/>
      <c r="G26" s="677"/>
      <c r="H26" s="677"/>
      <c r="I26" s="677"/>
      <c r="J26" s="677"/>
      <c r="K26" s="677"/>
      <c r="L26" s="677"/>
      <c r="M26" s="677"/>
      <c r="N26" s="677"/>
      <c r="O26" s="677"/>
      <c r="P26" s="677"/>
      <c r="Q26" s="678"/>
      <c r="R26" s="679">
        <v>27358</v>
      </c>
      <c r="S26" s="680"/>
      <c r="T26" s="680"/>
      <c r="U26" s="680"/>
      <c r="V26" s="680"/>
      <c r="W26" s="680"/>
      <c r="X26" s="680"/>
      <c r="Y26" s="681"/>
      <c r="Z26" s="682">
        <v>0.3</v>
      </c>
      <c r="AA26" s="682"/>
      <c r="AB26" s="682"/>
      <c r="AC26" s="682"/>
      <c r="AD26" s="683" t="s">
        <v>246</v>
      </c>
      <c r="AE26" s="683"/>
      <c r="AF26" s="683"/>
      <c r="AG26" s="683"/>
      <c r="AH26" s="683"/>
      <c r="AI26" s="683"/>
      <c r="AJ26" s="683"/>
      <c r="AK26" s="683"/>
      <c r="AL26" s="684" t="s">
        <v>125</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246</v>
      </c>
      <c r="BH26" s="680"/>
      <c r="BI26" s="680"/>
      <c r="BJ26" s="680"/>
      <c r="BK26" s="680"/>
      <c r="BL26" s="680"/>
      <c r="BM26" s="680"/>
      <c r="BN26" s="681"/>
      <c r="BO26" s="682" t="s">
        <v>246</v>
      </c>
      <c r="BP26" s="682"/>
      <c r="BQ26" s="682"/>
      <c r="BR26" s="682"/>
      <c r="BS26" s="688" t="s">
        <v>125</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865171</v>
      </c>
      <c r="CS26" s="680"/>
      <c r="CT26" s="680"/>
      <c r="CU26" s="680"/>
      <c r="CV26" s="680"/>
      <c r="CW26" s="680"/>
      <c r="CX26" s="680"/>
      <c r="CY26" s="681"/>
      <c r="CZ26" s="684">
        <v>10.6</v>
      </c>
      <c r="DA26" s="712"/>
      <c r="DB26" s="712"/>
      <c r="DC26" s="717"/>
      <c r="DD26" s="688">
        <v>762138</v>
      </c>
      <c r="DE26" s="680"/>
      <c r="DF26" s="680"/>
      <c r="DG26" s="680"/>
      <c r="DH26" s="680"/>
      <c r="DI26" s="680"/>
      <c r="DJ26" s="680"/>
      <c r="DK26" s="681"/>
      <c r="DL26" s="688" t="s">
        <v>125</v>
      </c>
      <c r="DM26" s="680"/>
      <c r="DN26" s="680"/>
      <c r="DO26" s="680"/>
      <c r="DP26" s="680"/>
      <c r="DQ26" s="680"/>
      <c r="DR26" s="680"/>
      <c r="DS26" s="680"/>
      <c r="DT26" s="680"/>
      <c r="DU26" s="680"/>
      <c r="DV26" s="681"/>
      <c r="DW26" s="684" t="s">
        <v>246</v>
      </c>
      <c r="DX26" s="712"/>
      <c r="DY26" s="712"/>
      <c r="DZ26" s="712"/>
      <c r="EA26" s="712"/>
      <c r="EB26" s="712"/>
      <c r="EC26" s="713"/>
    </row>
    <row r="27" spans="2:133" ht="11.25" customHeight="1" x14ac:dyDescent="0.15">
      <c r="B27" s="676" t="s">
        <v>300</v>
      </c>
      <c r="C27" s="677"/>
      <c r="D27" s="677"/>
      <c r="E27" s="677"/>
      <c r="F27" s="677"/>
      <c r="G27" s="677"/>
      <c r="H27" s="677"/>
      <c r="I27" s="677"/>
      <c r="J27" s="677"/>
      <c r="K27" s="677"/>
      <c r="L27" s="677"/>
      <c r="M27" s="677"/>
      <c r="N27" s="677"/>
      <c r="O27" s="677"/>
      <c r="P27" s="677"/>
      <c r="Q27" s="678"/>
      <c r="R27" s="679">
        <v>385771</v>
      </c>
      <c r="S27" s="680"/>
      <c r="T27" s="680"/>
      <c r="U27" s="680"/>
      <c r="V27" s="680"/>
      <c r="W27" s="680"/>
      <c r="X27" s="680"/>
      <c r="Y27" s="681"/>
      <c r="Z27" s="682">
        <v>4.5</v>
      </c>
      <c r="AA27" s="682"/>
      <c r="AB27" s="682"/>
      <c r="AC27" s="682"/>
      <c r="AD27" s="683" t="s">
        <v>246</v>
      </c>
      <c r="AE27" s="683"/>
      <c r="AF27" s="683"/>
      <c r="AG27" s="683"/>
      <c r="AH27" s="683"/>
      <c r="AI27" s="683"/>
      <c r="AJ27" s="683"/>
      <c r="AK27" s="683"/>
      <c r="AL27" s="684" t="s">
        <v>135</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1089677</v>
      </c>
      <c r="BH27" s="680"/>
      <c r="BI27" s="680"/>
      <c r="BJ27" s="680"/>
      <c r="BK27" s="680"/>
      <c r="BL27" s="680"/>
      <c r="BM27" s="680"/>
      <c r="BN27" s="681"/>
      <c r="BO27" s="682">
        <v>100</v>
      </c>
      <c r="BP27" s="682"/>
      <c r="BQ27" s="682"/>
      <c r="BR27" s="682"/>
      <c r="BS27" s="688">
        <v>14453</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539321</v>
      </c>
      <c r="CS27" s="715"/>
      <c r="CT27" s="715"/>
      <c r="CU27" s="715"/>
      <c r="CV27" s="715"/>
      <c r="CW27" s="715"/>
      <c r="CX27" s="715"/>
      <c r="CY27" s="716"/>
      <c r="CZ27" s="684">
        <v>6.6</v>
      </c>
      <c r="DA27" s="712"/>
      <c r="DB27" s="712"/>
      <c r="DC27" s="717"/>
      <c r="DD27" s="688">
        <v>201733</v>
      </c>
      <c r="DE27" s="715"/>
      <c r="DF27" s="715"/>
      <c r="DG27" s="715"/>
      <c r="DH27" s="715"/>
      <c r="DI27" s="715"/>
      <c r="DJ27" s="715"/>
      <c r="DK27" s="716"/>
      <c r="DL27" s="688">
        <v>167977</v>
      </c>
      <c r="DM27" s="715"/>
      <c r="DN27" s="715"/>
      <c r="DO27" s="715"/>
      <c r="DP27" s="715"/>
      <c r="DQ27" s="715"/>
      <c r="DR27" s="715"/>
      <c r="DS27" s="715"/>
      <c r="DT27" s="715"/>
      <c r="DU27" s="715"/>
      <c r="DV27" s="716"/>
      <c r="DW27" s="684">
        <v>3.2</v>
      </c>
      <c r="DX27" s="712"/>
      <c r="DY27" s="712"/>
      <c r="DZ27" s="712"/>
      <c r="EA27" s="712"/>
      <c r="EB27" s="712"/>
      <c r="EC27" s="713"/>
    </row>
    <row r="28" spans="2:133" ht="11.25" customHeight="1" x14ac:dyDescent="0.15">
      <c r="B28" s="721" t="s">
        <v>303</v>
      </c>
      <c r="C28" s="722"/>
      <c r="D28" s="722"/>
      <c r="E28" s="722"/>
      <c r="F28" s="722"/>
      <c r="G28" s="722"/>
      <c r="H28" s="722"/>
      <c r="I28" s="722"/>
      <c r="J28" s="722"/>
      <c r="K28" s="722"/>
      <c r="L28" s="722"/>
      <c r="M28" s="722"/>
      <c r="N28" s="722"/>
      <c r="O28" s="722"/>
      <c r="P28" s="722"/>
      <c r="Q28" s="723"/>
      <c r="R28" s="679" t="s">
        <v>125</v>
      </c>
      <c r="S28" s="680"/>
      <c r="T28" s="680"/>
      <c r="U28" s="680"/>
      <c r="V28" s="680"/>
      <c r="W28" s="680"/>
      <c r="X28" s="680"/>
      <c r="Y28" s="681"/>
      <c r="Z28" s="682" t="s">
        <v>246</v>
      </c>
      <c r="AA28" s="682"/>
      <c r="AB28" s="682"/>
      <c r="AC28" s="682"/>
      <c r="AD28" s="683" t="s">
        <v>125</v>
      </c>
      <c r="AE28" s="683"/>
      <c r="AF28" s="683"/>
      <c r="AG28" s="683"/>
      <c r="AH28" s="683"/>
      <c r="AI28" s="683"/>
      <c r="AJ28" s="683"/>
      <c r="AK28" s="683"/>
      <c r="AL28" s="684" t="s">
        <v>135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978878</v>
      </c>
      <c r="CS28" s="680"/>
      <c r="CT28" s="680"/>
      <c r="CU28" s="680"/>
      <c r="CV28" s="680"/>
      <c r="CW28" s="680"/>
      <c r="CX28" s="680"/>
      <c r="CY28" s="681"/>
      <c r="CZ28" s="684">
        <v>12</v>
      </c>
      <c r="DA28" s="712"/>
      <c r="DB28" s="712"/>
      <c r="DC28" s="717"/>
      <c r="DD28" s="688">
        <v>906058</v>
      </c>
      <c r="DE28" s="680"/>
      <c r="DF28" s="680"/>
      <c r="DG28" s="680"/>
      <c r="DH28" s="680"/>
      <c r="DI28" s="680"/>
      <c r="DJ28" s="680"/>
      <c r="DK28" s="681"/>
      <c r="DL28" s="688">
        <v>906058</v>
      </c>
      <c r="DM28" s="680"/>
      <c r="DN28" s="680"/>
      <c r="DO28" s="680"/>
      <c r="DP28" s="680"/>
      <c r="DQ28" s="680"/>
      <c r="DR28" s="680"/>
      <c r="DS28" s="680"/>
      <c r="DT28" s="680"/>
      <c r="DU28" s="680"/>
      <c r="DV28" s="681"/>
      <c r="DW28" s="684">
        <v>17.399999999999999</v>
      </c>
      <c r="DX28" s="712"/>
      <c r="DY28" s="712"/>
      <c r="DZ28" s="712"/>
      <c r="EA28" s="712"/>
      <c r="EB28" s="712"/>
      <c r="EC28" s="713"/>
    </row>
    <row r="29" spans="2:133" ht="11.25" customHeight="1" x14ac:dyDescent="0.15">
      <c r="B29" s="676" t="s">
        <v>305</v>
      </c>
      <c r="C29" s="677"/>
      <c r="D29" s="677"/>
      <c r="E29" s="677"/>
      <c r="F29" s="677"/>
      <c r="G29" s="677"/>
      <c r="H29" s="677"/>
      <c r="I29" s="677"/>
      <c r="J29" s="677"/>
      <c r="K29" s="677"/>
      <c r="L29" s="677"/>
      <c r="M29" s="677"/>
      <c r="N29" s="677"/>
      <c r="O29" s="677"/>
      <c r="P29" s="677"/>
      <c r="Q29" s="678"/>
      <c r="R29" s="679">
        <v>689904</v>
      </c>
      <c r="S29" s="680"/>
      <c r="T29" s="680"/>
      <c r="U29" s="680"/>
      <c r="V29" s="680"/>
      <c r="W29" s="680"/>
      <c r="X29" s="680"/>
      <c r="Y29" s="681"/>
      <c r="Z29" s="682">
        <v>8.1</v>
      </c>
      <c r="AA29" s="682"/>
      <c r="AB29" s="682"/>
      <c r="AC29" s="682"/>
      <c r="AD29" s="683" t="s">
        <v>246</v>
      </c>
      <c r="AE29" s="683"/>
      <c r="AF29" s="683"/>
      <c r="AG29" s="683"/>
      <c r="AH29" s="683"/>
      <c r="AI29" s="683"/>
      <c r="AJ29" s="683"/>
      <c r="AK29" s="683"/>
      <c r="AL29" s="684" t="s">
        <v>246</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978347</v>
      </c>
      <c r="CS29" s="715"/>
      <c r="CT29" s="715"/>
      <c r="CU29" s="715"/>
      <c r="CV29" s="715"/>
      <c r="CW29" s="715"/>
      <c r="CX29" s="715"/>
      <c r="CY29" s="716"/>
      <c r="CZ29" s="684">
        <v>12</v>
      </c>
      <c r="DA29" s="712"/>
      <c r="DB29" s="712"/>
      <c r="DC29" s="717"/>
      <c r="DD29" s="688">
        <v>905527</v>
      </c>
      <c r="DE29" s="715"/>
      <c r="DF29" s="715"/>
      <c r="DG29" s="715"/>
      <c r="DH29" s="715"/>
      <c r="DI29" s="715"/>
      <c r="DJ29" s="715"/>
      <c r="DK29" s="716"/>
      <c r="DL29" s="688">
        <v>905527</v>
      </c>
      <c r="DM29" s="715"/>
      <c r="DN29" s="715"/>
      <c r="DO29" s="715"/>
      <c r="DP29" s="715"/>
      <c r="DQ29" s="715"/>
      <c r="DR29" s="715"/>
      <c r="DS29" s="715"/>
      <c r="DT29" s="715"/>
      <c r="DU29" s="715"/>
      <c r="DV29" s="716"/>
      <c r="DW29" s="684">
        <v>17.399999999999999</v>
      </c>
      <c r="DX29" s="712"/>
      <c r="DY29" s="712"/>
      <c r="DZ29" s="712"/>
      <c r="EA29" s="712"/>
      <c r="EB29" s="712"/>
      <c r="EC29" s="713"/>
    </row>
    <row r="30" spans="2:133" ht="11.25" customHeight="1" x14ac:dyDescent="0.15">
      <c r="B30" s="676" t="s">
        <v>310</v>
      </c>
      <c r="C30" s="677"/>
      <c r="D30" s="677"/>
      <c r="E30" s="677"/>
      <c r="F30" s="677"/>
      <c r="G30" s="677"/>
      <c r="H30" s="677"/>
      <c r="I30" s="677"/>
      <c r="J30" s="677"/>
      <c r="K30" s="677"/>
      <c r="L30" s="677"/>
      <c r="M30" s="677"/>
      <c r="N30" s="677"/>
      <c r="O30" s="677"/>
      <c r="P30" s="677"/>
      <c r="Q30" s="678"/>
      <c r="R30" s="679">
        <v>118503</v>
      </c>
      <c r="S30" s="680"/>
      <c r="T30" s="680"/>
      <c r="U30" s="680"/>
      <c r="V30" s="680"/>
      <c r="W30" s="680"/>
      <c r="X30" s="680"/>
      <c r="Y30" s="681"/>
      <c r="Z30" s="682">
        <v>1.4</v>
      </c>
      <c r="AA30" s="682"/>
      <c r="AB30" s="682"/>
      <c r="AC30" s="682"/>
      <c r="AD30" s="683">
        <v>77251</v>
      </c>
      <c r="AE30" s="683"/>
      <c r="AF30" s="683"/>
      <c r="AG30" s="683"/>
      <c r="AH30" s="683"/>
      <c r="AI30" s="683"/>
      <c r="AJ30" s="683"/>
      <c r="AK30" s="683"/>
      <c r="AL30" s="684">
        <v>1.5</v>
      </c>
      <c r="AM30" s="685"/>
      <c r="AN30" s="685"/>
      <c r="AO30" s="686"/>
      <c r="AP30" s="727" t="s">
        <v>311</v>
      </c>
      <c r="AQ30" s="728"/>
      <c r="AR30" s="728"/>
      <c r="AS30" s="728"/>
      <c r="AT30" s="733" t="s">
        <v>312</v>
      </c>
      <c r="AU30" s="230"/>
      <c r="AV30" s="230"/>
      <c r="AW30" s="230"/>
      <c r="AX30" s="665" t="s">
        <v>187</v>
      </c>
      <c r="AY30" s="666"/>
      <c r="AZ30" s="666"/>
      <c r="BA30" s="666"/>
      <c r="BB30" s="666"/>
      <c r="BC30" s="666"/>
      <c r="BD30" s="666"/>
      <c r="BE30" s="666"/>
      <c r="BF30" s="667"/>
      <c r="BG30" s="739">
        <v>99.3</v>
      </c>
      <c r="BH30" s="740"/>
      <c r="BI30" s="740"/>
      <c r="BJ30" s="740"/>
      <c r="BK30" s="740"/>
      <c r="BL30" s="740"/>
      <c r="BM30" s="674">
        <v>97.1</v>
      </c>
      <c r="BN30" s="740"/>
      <c r="BO30" s="740"/>
      <c r="BP30" s="740"/>
      <c r="BQ30" s="741"/>
      <c r="BR30" s="739">
        <v>99.3</v>
      </c>
      <c r="BS30" s="740"/>
      <c r="BT30" s="740"/>
      <c r="BU30" s="740"/>
      <c r="BV30" s="740"/>
      <c r="BW30" s="740"/>
      <c r="BX30" s="674">
        <v>97</v>
      </c>
      <c r="BY30" s="740"/>
      <c r="BZ30" s="740"/>
      <c r="CA30" s="740"/>
      <c r="CB30" s="741"/>
      <c r="CD30" s="744"/>
      <c r="CE30" s="745"/>
      <c r="CF30" s="694" t="s">
        <v>313</v>
      </c>
      <c r="CG30" s="695"/>
      <c r="CH30" s="695"/>
      <c r="CI30" s="695"/>
      <c r="CJ30" s="695"/>
      <c r="CK30" s="695"/>
      <c r="CL30" s="695"/>
      <c r="CM30" s="695"/>
      <c r="CN30" s="695"/>
      <c r="CO30" s="695"/>
      <c r="CP30" s="695"/>
      <c r="CQ30" s="696"/>
      <c r="CR30" s="679">
        <v>923330</v>
      </c>
      <c r="CS30" s="680"/>
      <c r="CT30" s="680"/>
      <c r="CU30" s="680"/>
      <c r="CV30" s="680"/>
      <c r="CW30" s="680"/>
      <c r="CX30" s="680"/>
      <c r="CY30" s="681"/>
      <c r="CZ30" s="684">
        <v>11.3</v>
      </c>
      <c r="DA30" s="712"/>
      <c r="DB30" s="712"/>
      <c r="DC30" s="717"/>
      <c r="DD30" s="688">
        <v>857296</v>
      </c>
      <c r="DE30" s="680"/>
      <c r="DF30" s="680"/>
      <c r="DG30" s="680"/>
      <c r="DH30" s="680"/>
      <c r="DI30" s="680"/>
      <c r="DJ30" s="680"/>
      <c r="DK30" s="681"/>
      <c r="DL30" s="688">
        <v>857296</v>
      </c>
      <c r="DM30" s="680"/>
      <c r="DN30" s="680"/>
      <c r="DO30" s="680"/>
      <c r="DP30" s="680"/>
      <c r="DQ30" s="680"/>
      <c r="DR30" s="680"/>
      <c r="DS30" s="680"/>
      <c r="DT30" s="680"/>
      <c r="DU30" s="680"/>
      <c r="DV30" s="681"/>
      <c r="DW30" s="684">
        <v>16.399999999999999</v>
      </c>
      <c r="DX30" s="712"/>
      <c r="DY30" s="712"/>
      <c r="DZ30" s="712"/>
      <c r="EA30" s="712"/>
      <c r="EB30" s="712"/>
      <c r="EC30" s="713"/>
    </row>
    <row r="31" spans="2:133" ht="11.25" customHeight="1" x14ac:dyDescent="0.15">
      <c r="B31" s="676" t="s">
        <v>314</v>
      </c>
      <c r="C31" s="677"/>
      <c r="D31" s="677"/>
      <c r="E31" s="677"/>
      <c r="F31" s="677"/>
      <c r="G31" s="677"/>
      <c r="H31" s="677"/>
      <c r="I31" s="677"/>
      <c r="J31" s="677"/>
      <c r="K31" s="677"/>
      <c r="L31" s="677"/>
      <c r="M31" s="677"/>
      <c r="N31" s="677"/>
      <c r="O31" s="677"/>
      <c r="P31" s="677"/>
      <c r="Q31" s="678"/>
      <c r="R31" s="679">
        <v>29070</v>
      </c>
      <c r="S31" s="680"/>
      <c r="T31" s="680"/>
      <c r="U31" s="680"/>
      <c r="V31" s="680"/>
      <c r="W31" s="680"/>
      <c r="X31" s="680"/>
      <c r="Y31" s="681"/>
      <c r="Z31" s="682">
        <v>0.3</v>
      </c>
      <c r="AA31" s="682"/>
      <c r="AB31" s="682"/>
      <c r="AC31" s="682"/>
      <c r="AD31" s="683" t="s">
        <v>125</v>
      </c>
      <c r="AE31" s="683"/>
      <c r="AF31" s="683"/>
      <c r="AG31" s="683"/>
      <c r="AH31" s="683"/>
      <c r="AI31" s="683"/>
      <c r="AJ31" s="683"/>
      <c r="AK31" s="683"/>
      <c r="AL31" s="684" t="s">
        <v>246</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99.2</v>
      </c>
      <c r="BH31" s="715"/>
      <c r="BI31" s="715"/>
      <c r="BJ31" s="715"/>
      <c r="BK31" s="715"/>
      <c r="BL31" s="715"/>
      <c r="BM31" s="685">
        <v>96.7</v>
      </c>
      <c r="BN31" s="737"/>
      <c r="BO31" s="737"/>
      <c r="BP31" s="737"/>
      <c r="BQ31" s="738"/>
      <c r="BR31" s="736">
        <v>99.5</v>
      </c>
      <c r="BS31" s="715"/>
      <c r="BT31" s="715"/>
      <c r="BU31" s="715"/>
      <c r="BV31" s="715"/>
      <c r="BW31" s="715"/>
      <c r="BX31" s="685">
        <v>97.3</v>
      </c>
      <c r="BY31" s="737"/>
      <c r="BZ31" s="737"/>
      <c r="CA31" s="737"/>
      <c r="CB31" s="738"/>
      <c r="CD31" s="744"/>
      <c r="CE31" s="745"/>
      <c r="CF31" s="694" t="s">
        <v>317</v>
      </c>
      <c r="CG31" s="695"/>
      <c r="CH31" s="695"/>
      <c r="CI31" s="695"/>
      <c r="CJ31" s="695"/>
      <c r="CK31" s="695"/>
      <c r="CL31" s="695"/>
      <c r="CM31" s="695"/>
      <c r="CN31" s="695"/>
      <c r="CO31" s="695"/>
      <c r="CP31" s="695"/>
      <c r="CQ31" s="696"/>
      <c r="CR31" s="679">
        <v>55017</v>
      </c>
      <c r="CS31" s="715"/>
      <c r="CT31" s="715"/>
      <c r="CU31" s="715"/>
      <c r="CV31" s="715"/>
      <c r="CW31" s="715"/>
      <c r="CX31" s="715"/>
      <c r="CY31" s="716"/>
      <c r="CZ31" s="684">
        <v>0.7</v>
      </c>
      <c r="DA31" s="712"/>
      <c r="DB31" s="712"/>
      <c r="DC31" s="717"/>
      <c r="DD31" s="688">
        <v>48231</v>
      </c>
      <c r="DE31" s="715"/>
      <c r="DF31" s="715"/>
      <c r="DG31" s="715"/>
      <c r="DH31" s="715"/>
      <c r="DI31" s="715"/>
      <c r="DJ31" s="715"/>
      <c r="DK31" s="716"/>
      <c r="DL31" s="688">
        <v>48231</v>
      </c>
      <c r="DM31" s="715"/>
      <c r="DN31" s="715"/>
      <c r="DO31" s="715"/>
      <c r="DP31" s="715"/>
      <c r="DQ31" s="715"/>
      <c r="DR31" s="715"/>
      <c r="DS31" s="715"/>
      <c r="DT31" s="715"/>
      <c r="DU31" s="715"/>
      <c r="DV31" s="716"/>
      <c r="DW31" s="684">
        <v>0.9</v>
      </c>
      <c r="DX31" s="712"/>
      <c r="DY31" s="712"/>
      <c r="DZ31" s="712"/>
      <c r="EA31" s="712"/>
      <c r="EB31" s="712"/>
      <c r="EC31" s="713"/>
    </row>
    <row r="32" spans="2:133" ht="11.25" customHeight="1" x14ac:dyDescent="0.15">
      <c r="B32" s="676" t="s">
        <v>318</v>
      </c>
      <c r="C32" s="677"/>
      <c r="D32" s="677"/>
      <c r="E32" s="677"/>
      <c r="F32" s="677"/>
      <c r="G32" s="677"/>
      <c r="H32" s="677"/>
      <c r="I32" s="677"/>
      <c r="J32" s="677"/>
      <c r="K32" s="677"/>
      <c r="L32" s="677"/>
      <c r="M32" s="677"/>
      <c r="N32" s="677"/>
      <c r="O32" s="677"/>
      <c r="P32" s="677"/>
      <c r="Q32" s="678"/>
      <c r="R32" s="679">
        <v>379027</v>
      </c>
      <c r="S32" s="680"/>
      <c r="T32" s="680"/>
      <c r="U32" s="680"/>
      <c r="V32" s="680"/>
      <c r="W32" s="680"/>
      <c r="X32" s="680"/>
      <c r="Y32" s="681"/>
      <c r="Z32" s="682">
        <v>4.5</v>
      </c>
      <c r="AA32" s="682"/>
      <c r="AB32" s="682"/>
      <c r="AC32" s="682"/>
      <c r="AD32" s="683" t="s">
        <v>125</v>
      </c>
      <c r="AE32" s="683"/>
      <c r="AF32" s="683"/>
      <c r="AG32" s="683"/>
      <c r="AH32" s="683"/>
      <c r="AI32" s="683"/>
      <c r="AJ32" s="683"/>
      <c r="AK32" s="683"/>
      <c r="AL32" s="684" t="s">
        <v>125</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99.4</v>
      </c>
      <c r="BH32" s="749"/>
      <c r="BI32" s="749"/>
      <c r="BJ32" s="749"/>
      <c r="BK32" s="749"/>
      <c r="BL32" s="749"/>
      <c r="BM32" s="750">
        <v>97</v>
      </c>
      <c r="BN32" s="749"/>
      <c r="BO32" s="749"/>
      <c r="BP32" s="749"/>
      <c r="BQ32" s="751"/>
      <c r="BR32" s="748">
        <v>98.9</v>
      </c>
      <c r="BS32" s="749"/>
      <c r="BT32" s="749"/>
      <c r="BU32" s="749"/>
      <c r="BV32" s="749"/>
      <c r="BW32" s="749"/>
      <c r="BX32" s="750">
        <v>96</v>
      </c>
      <c r="BY32" s="749"/>
      <c r="BZ32" s="749"/>
      <c r="CA32" s="749"/>
      <c r="CB32" s="751"/>
      <c r="CD32" s="746"/>
      <c r="CE32" s="747"/>
      <c r="CF32" s="694" t="s">
        <v>320</v>
      </c>
      <c r="CG32" s="695"/>
      <c r="CH32" s="695"/>
      <c r="CI32" s="695"/>
      <c r="CJ32" s="695"/>
      <c r="CK32" s="695"/>
      <c r="CL32" s="695"/>
      <c r="CM32" s="695"/>
      <c r="CN32" s="695"/>
      <c r="CO32" s="695"/>
      <c r="CP32" s="695"/>
      <c r="CQ32" s="696"/>
      <c r="CR32" s="679">
        <v>531</v>
      </c>
      <c r="CS32" s="680"/>
      <c r="CT32" s="680"/>
      <c r="CU32" s="680"/>
      <c r="CV32" s="680"/>
      <c r="CW32" s="680"/>
      <c r="CX32" s="680"/>
      <c r="CY32" s="681"/>
      <c r="CZ32" s="684">
        <v>0</v>
      </c>
      <c r="DA32" s="712"/>
      <c r="DB32" s="712"/>
      <c r="DC32" s="717"/>
      <c r="DD32" s="688">
        <v>531</v>
      </c>
      <c r="DE32" s="680"/>
      <c r="DF32" s="680"/>
      <c r="DG32" s="680"/>
      <c r="DH32" s="680"/>
      <c r="DI32" s="680"/>
      <c r="DJ32" s="680"/>
      <c r="DK32" s="681"/>
      <c r="DL32" s="688">
        <v>531</v>
      </c>
      <c r="DM32" s="680"/>
      <c r="DN32" s="680"/>
      <c r="DO32" s="680"/>
      <c r="DP32" s="680"/>
      <c r="DQ32" s="680"/>
      <c r="DR32" s="680"/>
      <c r="DS32" s="680"/>
      <c r="DT32" s="680"/>
      <c r="DU32" s="680"/>
      <c r="DV32" s="681"/>
      <c r="DW32" s="684">
        <v>0</v>
      </c>
      <c r="DX32" s="712"/>
      <c r="DY32" s="712"/>
      <c r="DZ32" s="712"/>
      <c r="EA32" s="712"/>
      <c r="EB32" s="712"/>
      <c r="EC32" s="713"/>
    </row>
    <row r="33" spans="2:133" ht="11.25" customHeight="1" x14ac:dyDescent="0.15">
      <c r="B33" s="676" t="s">
        <v>321</v>
      </c>
      <c r="C33" s="677"/>
      <c r="D33" s="677"/>
      <c r="E33" s="677"/>
      <c r="F33" s="677"/>
      <c r="G33" s="677"/>
      <c r="H33" s="677"/>
      <c r="I33" s="677"/>
      <c r="J33" s="677"/>
      <c r="K33" s="677"/>
      <c r="L33" s="677"/>
      <c r="M33" s="677"/>
      <c r="N33" s="677"/>
      <c r="O33" s="677"/>
      <c r="P33" s="677"/>
      <c r="Q33" s="678"/>
      <c r="R33" s="679">
        <v>414690</v>
      </c>
      <c r="S33" s="680"/>
      <c r="T33" s="680"/>
      <c r="U33" s="680"/>
      <c r="V33" s="680"/>
      <c r="W33" s="680"/>
      <c r="X33" s="680"/>
      <c r="Y33" s="681"/>
      <c r="Z33" s="682">
        <v>4.9000000000000004</v>
      </c>
      <c r="AA33" s="682"/>
      <c r="AB33" s="682"/>
      <c r="AC33" s="682"/>
      <c r="AD33" s="683" t="s">
        <v>125</v>
      </c>
      <c r="AE33" s="683"/>
      <c r="AF33" s="683"/>
      <c r="AG33" s="683"/>
      <c r="AH33" s="683"/>
      <c r="AI33" s="683"/>
      <c r="AJ33" s="683"/>
      <c r="AK33" s="683"/>
      <c r="AL33" s="684" t="s">
        <v>125</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3588185</v>
      </c>
      <c r="CS33" s="715"/>
      <c r="CT33" s="715"/>
      <c r="CU33" s="715"/>
      <c r="CV33" s="715"/>
      <c r="CW33" s="715"/>
      <c r="CX33" s="715"/>
      <c r="CY33" s="716"/>
      <c r="CZ33" s="684">
        <v>44.1</v>
      </c>
      <c r="DA33" s="712"/>
      <c r="DB33" s="712"/>
      <c r="DC33" s="717"/>
      <c r="DD33" s="688">
        <v>2966029</v>
      </c>
      <c r="DE33" s="715"/>
      <c r="DF33" s="715"/>
      <c r="DG33" s="715"/>
      <c r="DH33" s="715"/>
      <c r="DI33" s="715"/>
      <c r="DJ33" s="715"/>
      <c r="DK33" s="716"/>
      <c r="DL33" s="688">
        <v>1993824</v>
      </c>
      <c r="DM33" s="715"/>
      <c r="DN33" s="715"/>
      <c r="DO33" s="715"/>
      <c r="DP33" s="715"/>
      <c r="DQ33" s="715"/>
      <c r="DR33" s="715"/>
      <c r="DS33" s="715"/>
      <c r="DT33" s="715"/>
      <c r="DU33" s="715"/>
      <c r="DV33" s="716"/>
      <c r="DW33" s="684">
        <v>38.200000000000003</v>
      </c>
      <c r="DX33" s="712"/>
      <c r="DY33" s="712"/>
      <c r="DZ33" s="712"/>
      <c r="EA33" s="712"/>
      <c r="EB33" s="712"/>
      <c r="EC33" s="713"/>
    </row>
    <row r="34" spans="2:133" ht="11.25" customHeight="1" x14ac:dyDescent="0.15">
      <c r="B34" s="676" t="s">
        <v>323</v>
      </c>
      <c r="C34" s="677"/>
      <c r="D34" s="677"/>
      <c r="E34" s="677"/>
      <c r="F34" s="677"/>
      <c r="G34" s="677"/>
      <c r="H34" s="677"/>
      <c r="I34" s="677"/>
      <c r="J34" s="677"/>
      <c r="K34" s="677"/>
      <c r="L34" s="677"/>
      <c r="M34" s="677"/>
      <c r="N34" s="677"/>
      <c r="O34" s="677"/>
      <c r="P34" s="677"/>
      <c r="Q34" s="678"/>
      <c r="R34" s="679">
        <v>59030</v>
      </c>
      <c r="S34" s="680"/>
      <c r="T34" s="680"/>
      <c r="U34" s="680"/>
      <c r="V34" s="680"/>
      <c r="W34" s="680"/>
      <c r="X34" s="680"/>
      <c r="Y34" s="681"/>
      <c r="Z34" s="682">
        <v>0.7</v>
      </c>
      <c r="AA34" s="682"/>
      <c r="AB34" s="682"/>
      <c r="AC34" s="682"/>
      <c r="AD34" s="683">
        <v>248</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1238527</v>
      </c>
      <c r="CS34" s="680"/>
      <c r="CT34" s="680"/>
      <c r="CU34" s="680"/>
      <c r="CV34" s="680"/>
      <c r="CW34" s="680"/>
      <c r="CX34" s="680"/>
      <c r="CY34" s="681"/>
      <c r="CZ34" s="684">
        <v>15.2</v>
      </c>
      <c r="DA34" s="712"/>
      <c r="DB34" s="712"/>
      <c r="DC34" s="717"/>
      <c r="DD34" s="688">
        <v>1057510</v>
      </c>
      <c r="DE34" s="680"/>
      <c r="DF34" s="680"/>
      <c r="DG34" s="680"/>
      <c r="DH34" s="680"/>
      <c r="DI34" s="680"/>
      <c r="DJ34" s="680"/>
      <c r="DK34" s="681"/>
      <c r="DL34" s="688">
        <v>896326</v>
      </c>
      <c r="DM34" s="680"/>
      <c r="DN34" s="680"/>
      <c r="DO34" s="680"/>
      <c r="DP34" s="680"/>
      <c r="DQ34" s="680"/>
      <c r="DR34" s="680"/>
      <c r="DS34" s="680"/>
      <c r="DT34" s="680"/>
      <c r="DU34" s="680"/>
      <c r="DV34" s="681"/>
      <c r="DW34" s="684">
        <v>17.2</v>
      </c>
      <c r="DX34" s="712"/>
      <c r="DY34" s="712"/>
      <c r="DZ34" s="712"/>
      <c r="EA34" s="712"/>
      <c r="EB34" s="712"/>
      <c r="EC34" s="713"/>
    </row>
    <row r="35" spans="2:133" ht="11.25" customHeight="1" x14ac:dyDescent="0.15">
      <c r="B35" s="676" t="s">
        <v>327</v>
      </c>
      <c r="C35" s="677"/>
      <c r="D35" s="677"/>
      <c r="E35" s="677"/>
      <c r="F35" s="677"/>
      <c r="G35" s="677"/>
      <c r="H35" s="677"/>
      <c r="I35" s="677"/>
      <c r="J35" s="677"/>
      <c r="K35" s="677"/>
      <c r="L35" s="677"/>
      <c r="M35" s="677"/>
      <c r="N35" s="677"/>
      <c r="O35" s="677"/>
      <c r="P35" s="677"/>
      <c r="Q35" s="678"/>
      <c r="R35" s="679">
        <v>859706</v>
      </c>
      <c r="S35" s="680"/>
      <c r="T35" s="680"/>
      <c r="U35" s="680"/>
      <c r="V35" s="680"/>
      <c r="W35" s="680"/>
      <c r="X35" s="680"/>
      <c r="Y35" s="681"/>
      <c r="Z35" s="682">
        <v>10.1</v>
      </c>
      <c r="AA35" s="682"/>
      <c r="AB35" s="682"/>
      <c r="AC35" s="682"/>
      <c r="AD35" s="683" t="s">
        <v>125</v>
      </c>
      <c r="AE35" s="683"/>
      <c r="AF35" s="683"/>
      <c r="AG35" s="683"/>
      <c r="AH35" s="683"/>
      <c r="AI35" s="683"/>
      <c r="AJ35" s="683"/>
      <c r="AK35" s="683"/>
      <c r="AL35" s="684" t="s">
        <v>135</v>
      </c>
      <c r="AM35" s="685"/>
      <c r="AN35" s="685"/>
      <c r="AO35" s="686"/>
      <c r="AP35" s="234"/>
      <c r="AQ35" s="752" t="s">
        <v>328</v>
      </c>
      <c r="AR35" s="753"/>
      <c r="AS35" s="753"/>
      <c r="AT35" s="753"/>
      <c r="AU35" s="753"/>
      <c r="AV35" s="753"/>
      <c r="AW35" s="753"/>
      <c r="AX35" s="753"/>
      <c r="AY35" s="754"/>
      <c r="AZ35" s="668">
        <v>952672</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6367</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250677</v>
      </c>
      <c r="CS35" s="715"/>
      <c r="CT35" s="715"/>
      <c r="CU35" s="715"/>
      <c r="CV35" s="715"/>
      <c r="CW35" s="715"/>
      <c r="CX35" s="715"/>
      <c r="CY35" s="716"/>
      <c r="CZ35" s="684">
        <v>3.1</v>
      </c>
      <c r="DA35" s="712"/>
      <c r="DB35" s="712"/>
      <c r="DC35" s="717"/>
      <c r="DD35" s="688">
        <v>239106</v>
      </c>
      <c r="DE35" s="715"/>
      <c r="DF35" s="715"/>
      <c r="DG35" s="715"/>
      <c r="DH35" s="715"/>
      <c r="DI35" s="715"/>
      <c r="DJ35" s="715"/>
      <c r="DK35" s="716"/>
      <c r="DL35" s="688">
        <v>225244</v>
      </c>
      <c r="DM35" s="715"/>
      <c r="DN35" s="715"/>
      <c r="DO35" s="715"/>
      <c r="DP35" s="715"/>
      <c r="DQ35" s="715"/>
      <c r="DR35" s="715"/>
      <c r="DS35" s="715"/>
      <c r="DT35" s="715"/>
      <c r="DU35" s="715"/>
      <c r="DV35" s="716"/>
      <c r="DW35" s="684">
        <v>4.3</v>
      </c>
      <c r="DX35" s="712"/>
      <c r="DY35" s="712"/>
      <c r="DZ35" s="712"/>
      <c r="EA35" s="712"/>
      <c r="EB35" s="712"/>
      <c r="EC35" s="713"/>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246</v>
      </c>
      <c r="S36" s="680"/>
      <c r="T36" s="680"/>
      <c r="U36" s="680"/>
      <c r="V36" s="680"/>
      <c r="W36" s="680"/>
      <c r="X36" s="680"/>
      <c r="Y36" s="681"/>
      <c r="Z36" s="682" t="s">
        <v>246</v>
      </c>
      <c r="AA36" s="682"/>
      <c r="AB36" s="682"/>
      <c r="AC36" s="682"/>
      <c r="AD36" s="683" t="s">
        <v>125</v>
      </c>
      <c r="AE36" s="683"/>
      <c r="AF36" s="683"/>
      <c r="AG36" s="683"/>
      <c r="AH36" s="683"/>
      <c r="AI36" s="683"/>
      <c r="AJ36" s="683"/>
      <c r="AK36" s="683"/>
      <c r="AL36" s="684" t="s">
        <v>246</v>
      </c>
      <c r="AM36" s="685"/>
      <c r="AN36" s="685"/>
      <c r="AO36" s="686"/>
      <c r="AQ36" s="756" t="s">
        <v>332</v>
      </c>
      <c r="AR36" s="757"/>
      <c r="AS36" s="757"/>
      <c r="AT36" s="757"/>
      <c r="AU36" s="757"/>
      <c r="AV36" s="757"/>
      <c r="AW36" s="757"/>
      <c r="AX36" s="757"/>
      <c r="AY36" s="758"/>
      <c r="AZ36" s="679">
        <v>234950</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6367</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1138999</v>
      </c>
      <c r="CS36" s="680"/>
      <c r="CT36" s="680"/>
      <c r="CU36" s="680"/>
      <c r="CV36" s="680"/>
      <c r="CW36" s="680"/>
      <c r="CX36" s="680"/>
      <c r="CY36" s="681"/>
      <c r="CZ36" s="684">
        <v>14</v>
      </c>
      <c r="DA36" s="712"/>
      <c r="DB36" s="712"/>
      <c r="DC36" s="717"/>
      <c r="DD36" s="688">
        <v>828115</v>
      </c>
      <c r="DE36" s="680"/>
      <c r="DF36" s="680"/>
      <c r="DG36" s="680"/>
      <c r="DH36" s="680"/>
      <c r="DI36" s="680"/>
      <c r="DJ36" s="680"/>
      <c r="DK36" s="681"/>
      <c r="DL36" s="688">
        <v>453582</v>
      </c>
      <c r="DM36" s="680"/>
      <c r="DN36" s="680"/>
      <c r="DO36" s="680"/>
      <c r="DP36" s="680"/>
      <c r="DQ36" s="680"/>
      <c r="DR36" s="680"/>
      <c r="DS36" s="680"/>
      <c r="DT36" s="680"/>
      <c r="DU36" s="680"/>
      <c r="DV36" s="681"/>
      <c r="DW36" s="684">
        <v>8.6999999999999993</v>
      </c>
      <c r="DX36" s="712"/>
      <c r="DY36" s="712"/>
      <c r="DZ36" s="712"/>
      <c r="EA36" s="712"/>
      <c r="EB36" s="712"/>
      <c r="EC36" s="713"/>
    </row>
    <row r="37" spans="2:133" ht="11.25" customHeight="1" x14ac:dyDescent="0.15">
      <c r="B37" s="676" t="s">
        <v>335</v>
      </c>
      <c r="C37" s="677"/>
      <c r="D37" s="677"/>
      <c r="E37" s="677"/>
      <c r="F37" s="677"/>
      <c r="G37" s="677"/>
      <c r="H37" s="677"/>
      <c r="I37" s="677"/>
      <c r="J37" s="677"/>
      <c r="K37" s="677"/>
      <c r="L37" s="677"/>
      <c r="M37" s="677"/>
      <c r="N37" s="677"/>
      <c r="O37" s="677"/>
      <c r="P37" s="677"/>
      <c r="Q37" s="678"/>
      <c r="R37" s="679">
        <v>201406</v>
      </c>
      <c r="S37" s="680"/>
      <c r="T37" s="680"/>
      <c r="U37" s="680"/>
      <c r="V37" s="680"/>
      <c r="W37" s="680"/>
      <c r="X37" s="680"/>
      <c r="Y37" s="681"/>
      <c r="Z37" s="682">
        <v>2.4</v>
      </c>
      <c r="AA37" s="682"/>
      <c r="AB37" s="682"/>
      <c r="AC37" s="682"/>
      <c r="AD37" s="683" t="s">
        <v>135</v>
      </c>
      <c r="AE37" s="683"/>
      <c r="AF37" s="683"/>
      <c r="AG37" s="683"/>
      <c r="AH37" s="683"/>
      <c r="AI37" s="683"/>
      <c r="AJ37" s="683"/>
      <c r="AK37" s="683"/>
      <c r="AL37" s="684" t="s">
        <v>246</v>
      </c>
      <c r="AM37" s="685"/>
      <c r="AN37" s="685"/>
      <c r="AO37" s="686"/>
      <c r="AQ37" s="756" t="s">
        <v>336</v>
      </c>
      <c r="AR37" s="757"/>
      <c r="AS37" s="757"/>
      <c r="AT37" s="757"/>
      <c r="AU37" s="757"/>
      <c r="AV37" s="757"/>
      <c r="AW37" s="757"/>
      <c r="AX37" s="757"/>
      <c r="AY37" s="758"/>
      <c r="AZ37" s="679">
        <v>222602</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1538</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482820</v>
      </c>
      <c r="CS37" s="715"/>
      <c r="CT37" s="715"/>
      <c r="CU37" s="715"/>
      <c r="CV37" s="715"/>
      <c r="CW37" s="715"/>
      <c r="CX37" s="715"/>
      <c r="CY37" s="716"/>
      <c r="CZ37" s="684">
        <v>5.9</v>
      </c>
      <c r="DA37" s="712"/>
      <c r="DB37" s="712"/>
      <c r="DC37" s="717"/>
      <c r="DD37" s="688">
        <v>459420</v>
      </c>
      <c r="DE37" s="715"/>
      <c r="DF37" s="715"/>
      <c r="DG37" s="715"/>
      <c r="DH37" s="715"/>
      <c r="DI37" s="715"/>
      <c r="DJ37" s="715"/>
      <c r="DK37" s="716"/>
      <c r="DL37" s="688">
        <v>321652</v>
      </c>
      <c r="DM37" s="715"/>
      <c r="DN37" s="715"/>
      <c r="DO37" s="715"/>
      <c r="DP37" s="715"/>
      <c r="DQ37" s="715"/>
      <c r="DR37" s="715"/>
      <c r="DS37" s="715"/>
      <c r="DT37" s="715"/>
      <c r="DU37" s="715"/>
      <c r="DV37" s="716"/>
      <c r="DW37" s="684">
        <v>6.2</v>
      </c>
      <c r="DX37" s="712"/>
      <c r="DY37" s="712"/>
      <c r="DZ37" s="712"/>
      <c r="EA37" s="712"/>
      <c r="EB37" s="712"/>
      <c r="EC37" s="713"/>
    </row>
    <row r="38" spans="2:133" ht="11.25" customHeight="1" x14ac:dyDescent="0.15">
      <c r="B38" s="724" t="s">
        <v>339</v>
      </c>
      <c r="C38" s="725"/>
      <c r="D38" s="725"/>
      <c r="E38" s="725"/>
      <c r="F38" s="725"/>
      <c r="G38" s="725"/>
      <c r="H38" s="725"/>
      <c r="I38" s="725"/>
      <c r="J38" s="725"/>
      <c r="K38" s="725"/>
      <c r="L38" s="725"/>
      <c r="M38" s="725"/>
      <c r="N38" s="725"/>
      <c r="O38" s="725"/>
      <c r="P38" s="725"/>
      <c r="Q38" s="726"/>
      <c r="R38" s="759">
        <v>8509639</v>
      </c>
      <c r="S38" s="760"/>
      <c r="T38" s="760"/>
      <c r="U38" s="760"/>
      <c r="V38" s="760"/>
      <c r="W38" s="760"/>
      <c r="X38" s="760"/>
      <c r="Y38" s="761"/>
      <c r="Z38" s="762">
        <v>100</v>
      </c>
      <c r="AA38" s="762"/>
      <c r="AB38" s="762"/>
      <c r="AC38" s="762"/>
      <c r="AD38" s="763">
        <v>5011962</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v>12866</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3163</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730070</v>
      </c>
      <c r="CS38" s="680"/>
      <c r="CT38" s="680"/>
      <c r="CU38" s="680"/>
      <c r="CV38" s="680"/>
      <c r="CW38" s="680"/>
      <c r="CX38" s="680"/>
      <c r="CY38" s="681"/>
      <c r="CZ38" s="684">
        <v>9</v>
      </c>
      <c r="DA38" s="712"/>
      <c r="DB38" s="712"/>
      <c r="DC38" s="717"/>
      <c r="DD38" s="688">
        <v>641798</v>
      </c>
      <c r="DE38" s="680"/>
      <c r="DF38" s="680"/>
      <c r="DG38" s="680"/>
      <c r="DH38" s="680"/>
      <c r="DI38" s="680"/>
      <c r="DJ38" s="680"/>
      <c r="DK38" s="681"/>
      <c r="DL38" s="688">
        <v>418672</v>
      </c>
      <c r="DM38" s="680"/>
      <c r="DN38" s="680"/>
      <c r="DO38" s="680"/>
      <c r="DP38" s="680"/>
      <c r="DQ38" s="680"/>
      <c r="DR38" s="680"/>
      <c r="DS38" s="680"/>
      <c r="DT38" s="680"/>
      <c r="DU38" s="680"/>
      <c r="DV38" s="681"/>
      <c r="DW38" s="684">
        <v>8</v>
      </c>
      <c r="DX38" s="712"/>
      <c r="DY38" s="712"/>
      <c r="DZ38" s="712"/>
      <c r="EA38" s="712"/>
      <c r="EB38" s="712"/>
      <c r="EC38" s="713"/>
    </row>
    <row r="39" spans="2:133" ht="11.25" customHeight="1" x14ac:dyDescent="0.15">
      <c r="AQ39" s="756" t="s">
        <v>343</v>
      </c>
      <c r="AR39" s="757"/>
      <c r="AS39" s="757"/>
      <c r="AT39" s="757"/>
      <c r="AU39" s="757"/>
      <c r="AV39" s="757"/>
      <c r="AW39" s="757"/>
      <c r="AX39" s="757"/>
      <c r="AY39" s="758"/>
      <c r="AZ39" s="679">
        <v>2000</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139</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229912</v>
      </c>
      <c r="CS39" s="715"/>
      <c r="CT39" s="715"/>
      <c r="CU39" s="715"/>
      <c r="CV39" s="715"/>
      <c r="CW39" s="715"/>
      <c r="CX39" s="715"/>
      <c r="CY39" s="716"/>
      <c r="CZ39" s="684">
        <v>2.8</v>
      </c>
      <c r="DA39" s="712"/>
      <c r="DB39" s="712"/>
      <c r="DC39" s="717"/>
      <c r="DD39" s="688">
        <v>199500</v>
      </c>
      <c r="DE39" s="715"/>
      <c r="DF39" s="715"/>
      <c r="DG39" s="715"/>
      <c r="DH39" s="715"/>
      <c r="DI39" s="715"/>
      <c r="DJ39" s="715"/>
      <c r="DK39" s="716"/>
      <c r="DL39" s="688" t="s">
        <v>246</v>
      </c>
      <c r="DM39" s="715"/>
      <c r="DN39" s="715"/>
      <c r="DO39" s="715"/>
      <c r="DP39" s="715"/>
      <c r="DQ39" s="715"/>
      <c r="DR39" s="715"/>
      <c r="DS39" s="715"/>
      <c r="DT39" s="715"/>
      <c r="DU39" s="715"/>
      <c r="DV39" s="716"/>
      <c r="DW39" s="684" t="s">
        <v>246</v>
      </c>
      <c r="DX39" s="712"/>
      <c r="DY39" s="712"/>
      <c r="DZ39" s="712"/>
      <c r="EA39" s="712"/>
      <c r="EB39" s="712"/>
      <c r="EC39" s="713"/>
    </row>
    <row r="40" spans="2:133" ht="11.25" customHeight="1" x14ac:dyDescent="0.15">
      <c r="AQ40" s="756" t="s">
        <v>347</v>
      </c>
      <c r="AR40" s="757"/>
      <c r="AS40" s="757"/>
      <c r="AT40" s="757"/>
      <c r="AU40" s="757"/>
      <c r="AV40" s="757"/>
      <c r="AW40" s="757"/>
      <c r="AX40" s="757"/>
      <c r="AY40" s="758"/>
      <c r="AZ40" s="679">
        <v>116548</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125</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t="s">
        <v>246</v>
      </c>
      <c r="CS40" s="680"/>
      <c r="CT40" s="680"/>
      <c r="CU40" s="680"/>
      <c r="CV40" s="680"/>
      <c r="CW40" s="680"/>
      <c r="CX40" s="680"/>
      <c r="CY40" s="681"/>
      <c r="CZ40" s="684" t="s">
        <v>246</v>
      </c>
      <c r="DA40" s="712"/>
      <c r="DB40" s="712"/>
      <c r="DC40" s="717"/>
      <c r="DD40" s="688" t="s">
        <v>246</v>
      </c>
      <c r="DE40" s="680"/>
      <c r="DF40" s="680"/>
      <c r="DG40" s="680"/>
      <c r="DH40" s="680"/>
      <c r="DI40" s="680"/>
      <c r="DJ40" s="680"/>
      <c r="DK40" s="681"/>
      <c r="DL40" s="688" t="s">
        <v>246</v>
      </c>
      <c r="DM40" s="680"/>
      <c r="DN40" s="680"/>
      <c r="DO40" s="680"/>
      <c r="DP40" s="680"/>
      <c r="DQ40" s="680"/>
      <c r="DR40" s="680"/>
      <c r="DS40" s="680"/>
      <c r="DT40" s="680"/>
      <c r="DU40" s="680"/>
      <c r="DV40" s="681"/>
      <c r="DW40" s="684" t="s">
        <v>135</v>
      </c>
      <c r="DX40" s="712"/>
      <c r="DY40" s="712"/>
      <c r="DZ40" s="712"/>
      <c r="EA40" s="712"/>
      <c r="EB40" s="712"/>
      <c r="EC40" s="713"/>
    </row>
    <row r="41" spans="2:133" ht="11.25" customHeight="1" x14ac:dyDescent="0.15">
      <c r="AQ41" s="766" t="s">
        <v>350</v>
      </c>
      <c r="AR41" s="767"/>
      <c r="AS41" s="767"/>
      <c r="AT41" s="767"/>
      <c r="AU41" s="767"/>
      <c r="AV41" s="767"/>
      <c r="AW41" s="767"/>
      <c r="AX41" s="767"/>
      <c r="AY41" s="768"/>
      <c r="AZ41" s="759">
        <v>363706</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244</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125</v>
      </c>
      <c r="CS41" s="715"/>
      <c r="CT41" s="715"/>
      <c r="CU41" s="715"/>
      <c r="CV41" s="715"/>
      <c r="CW41" s="715"/>
      <c r="CX41" s="715"/>
      <c r="CY41" s="716"/>
      <c r="CZ41" s="684" t="s">
        <v>246</v>
      </c>
      <c r="DA41" s="712"/>
      <c r="DB41" s="712"/>
      <c r="DC41" s="717"/>
      <c r="DD41" s="688" t="s">
        <v>125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1751513</v>
      </c>
      <c r="CS42" s="680"/>
      <c r="CT42" s="680"/>
      <c r="CU42" s="680"/>
      <c r="CV42" s="680"/>
      <c r="CW42" s="680"/>
      <c r="CX42" s="680"/>
      <c r="CY42" s="681"/>
      <c r="CZ42" s="684">
        <v>21.5</v>
      </c>
      <c r="DA42" s="685"/>
      <c r="DB42" s="685"/>
      <c r="DC42" s="780"/>
      <c r="DD42" s="688">
        <v>543316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18460</v>
      </c>
      <c r="CS43" s="715"/>
      <c r="CT43" s="715"/>
      <c r="CU43" s="715"/>
      <c r="CV43" s="715"/>
      <c r="CW43" s="715"/>
      <c r="CX43" s="715"/>
      <c r="CY43" s="716"/>
      <c r="CZ43" s="684">
        <v>0.2</v>
      </c>
      <c r="DA43" s="712"/>
      <c r="DB43" s="712"/>
      <c r="DC43" s="717"/>
      <c r="DD43" s="688">
        <v>5726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308</v>
      </c>
      <c r="CE44" s="792"/>
      <c r="CF44" s="676" t="s">
        <v>358</v>
      </c>
      <c r="CG44" s="677"/>
      <c r="CH44" s="677"/>
      <c r="CI44" s="677"/>
      <c r="CJ44" s="677"/>
      <c r="CK44" s="677"/>
      <c r="CL44" s="677"/>
      <c r="CM44" s="677"/>
      <c r="CN44" s="677"/>
      <c r="CO44" s="677"/>
      <c r="CP44" s="677"/>
      <c r="CQ44" s="678"/>
      <c r="CR44" s="679">
        <v>1751513</v>
      </c>
      <c r="CS44" s="680"/>
      <c r="CT44" s="680"/>
      <c r="CU44" s="680"/>
      <c r="CV44" s="680"/>
      <c r="CW44" s="680"/>
      <c r="CX44" s="680"/>
      <c r="CY44" s="681"/>
      <c r="CZ44" s="684">
        <v>21.5</v>
      </c>
      <c r="DA44" s="685"/>
      <c r="DB44" s="685"/>
      <c r="DC44" s="780"/>
      <c r="DD44" s="688">
        <v>543316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722341</v>
      </c>
      <c r="CS45" s="715"/>
      <c r="CT45" s="715"/>
      <c r="CU45" s="715"/>
      <c r="CV45" s="715"/>
      <c r="CW45" s="715"/>
      <c r="CX45" s="715"/>
      <c r="CY45" s="716"/>
      <c r="CZ45" s="684">
        <v>8.9</v>
      </c>
      <c r="DA45" s="712"/>
      <c r="DB45" s="712"/>
      <c r="DC45" s="717"/>
      <c r="DD45" s="688">
        <v>99480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829280</v>
      </c>
      <c r="CS46" s="680"/>
      <c r="CT46" s="680"/>
      <c r="CU46" s="680"/>
      <c r="CV46" s="680"/>
      <c r="CW46" s="680"/>
      <c r="CX46" s="680"/>
      <c r="CY46" s="681"/>
      <c r="CZ46" s="684">
        <v>10.199999999999999</v>
      </c>
      <c r="DA46" s="685"/>
      <c r="DB46" s="685"/>
      <c r="DC46" s="780"/>
      <c r="DD46" s="688">
        <v>411853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t="s">
        <v>246</v>
      </c>
      <c r="CS47" s="715"/>
      <c r="CT47" s="715"/>
      <c r="CU47" s="715"/>
      <c r="CV47" s="715"/>
      <c r="CW47" s="715"/>
      <c r="CX47" s="715"/>
      <c r="CY47" s="716"/>
      <c r="CZ47" s="684" t="s">
        <v>125</v>
      </c>
      <c r="DA47" s="712"/>
      <c r="DB47" s="712"/>
      <c r="DC47" s="717"/>
      <c r="DD47" s="688" t="s">
        <v>125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246</v>
      </c>
      <c r="CS48" s="680"/>
      <c r="CT48" s="680"/>
      <c r="CU48" s="680"/>
      <c r="CV48" s="680"/>
      <c r="CW48" s="680"/>
      <c r="CX48" s="680"/>
      <c r="CY48" s="681"/>
      <c r="CZ48" s="684" t="s">
        <v>246</v>
      </c>
      <c r="DA48" s="685"/>
      <c r="DB48" s="685"/>
      <c r="DC48" s="780"/>
      <c r="DD48" s="688" t="s">
        <v>246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8137278</v>
      </c>
      <c r="CS49" s="749"/>
      <c r="CT49" s="749"/>
      <c r="CU49" s="749"/>
      <c r="CV49" s="749"/>
      <c r="CW49" s="749"/>
      <c r="CX49" s="749"/>
      <c r="CY49" s="781"/>
      <c r="CZ49" s="764">
        <v>100</v>
      </c>
      <c r="DA49" s="782"/>
      <c r="DB49" s="782"/>
      <c r="DC49" s="783"/>
      <c r="DD49" s="784">
        <v>5788163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yHiIJ0DOvzE1tm2/HA4HloxgyBJpKOECzrOHg2dUJDoB7Bvn+A01Z3p3zpnnS9qDyigzRp26h+t2SxpGimjLsg==" saltValue="s6vxoFdKmssIw50z5s0gJ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8511</v>
      </c>
      <c r="R7" s="815"/>
      <c r="S7" s="815"/>
      <c r="T7" s="815"/>
      <c r="U7" s="815"/>
      <c r="V7" s="815">
        <v>8139</v>
      </c>
      <c r="W7" s="815"/>
      <c r="X7" s="815"/>
      <c r="Y7" s="815"/>
      <c r="Z7" s="815"/>
      <c r="AA7" s="815">
        <v>372</v>
      </c>
      <c r="AB7" s="815"/>
      <c r="AC7" s="815"/>
      <c r="AD7" s="815"/>
      <c r="AE7" s="816"/>
      <c r="AF7" s="817">
        <v>356</v>
      </c>
      <c r="AG7" s="818"/>
      <c r="AH7" s="818"/>
      <c r="AI7" s="818"/>
      <c r="AJ7" s="819"/>
      <c r="AK7" s="854">
        <v>379</v>
      </c>
      <c r="AL7" s="855"/>
      <c r="AM7" s="855"/>
      <c r="AN7" s="855"/>
      <c r="AO7" s="855"/>
      <c r="AP7" s="855">
        <v>10359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v>8511</v>
      </c>
      <c r="R23" s="874"/>
      <c r="S23" s="874"/>
      <c r="T23" s="874"/>
      <c r="U23" s="874"/>
      <c r="V23" s="874">
        <v>8139</v>
      </c>
      <c r="W23" s="874"/>
      <c r="X23" s="874"/>
      <c r="Y23" s="874"/>
      <c r="Z23" s="874"/>
      <c r="AA23" s="874">
        <v>372</v>
      </c>
      <c r="AB23" s="874"/>
      <c r="AC23" s="874"/>
      <c r="AD23" s="874"/>
      <c r="AE23" s="875"/>
      <c r="AF23" s="876">
        <v>356</v>
      </c>
      <c r="AG23" s="874"/>
      <c r="AH23" s="874"/>
      <c r="AI23" s="874"/>
      <c r="AJ23" s="877"/>
      <c r="AK23" s="878"/>
      <c r="AL23" s="879"/>
      <c r="AM23" s="879"/>
      <c r="AN23" s="879"/>
      <c r="AO23" s="879"/>
      <c r="AP23" s="874">
        <v>10359</v>
      </c>
      <c r="AQ23" s="874"/>
      <c r="AR23" s="874"/>
      <c r="AS23" s="874"/>
      <c r="AT23" s="874"/>
      <c r="AU23" s="880"/>
      <c r="AV23" s="880"/>
      <c r="AW23" s="880"/>
      <c r="AX23" s="880"/>
      <c r="AY23" s="881"/>
      <c r="AZ23" s="889" t="s">
        <v>390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401</v>
      </c>
      <c r="C28" s="812"/>
      <c r="D28" s="812"/>
      <c r="E28" s="812"/>
      <c r="F28" s="812"/>
      <c r="G28" s="812"/>
      <c r="H28" s="812"/>
      <c r="I28" s="812"/>
      <c r="J28" s="812"/>
      <c r="K28" s="812"/>
      <c r="L28" s="812"/>
      <c r="M28" s="812"/>
      <c r="N28" s="812"/>
      <c r="O28" s="812"/>
      <c r="P28" s="813"/>
      <c r="Q28" s="902">
        <v>1473</v>
      </c>
      <c r="R28" s="903"/>
      <c r="S28" s="903"/>
      <c r="T28" s="903"/>
      <c r="U28" s="903"/>
      <c r="V28" s="903">
        <v>1467</v>
      </c>
      <c r="W28" s="903"/>
      <c r="X28" s="903"/>
      <c r="Y28" s="903"/>
      <c r="Z28" s="903"/>
      <c r="AA28" s="903">
        <v>6</v>
      </c>
      <c r="AB28" s="903"/>
      <c r="AC28" s="903"/>
      <c r="AD28" s="903"/>
      <c r="AE28" s="904"/>
      <c r="AF28" s="905">
        <v>6</v>
      </c>
      <c r="AG28" s="903"/>
      <c r="AH28" s="903"/>
      <c r="AI28" s="903"/>
      <c r="AJ28" s="906"/>
      <c r="AK28" s="907">
        <v>117</v>
      </c>
      <c r="AL28" s="898"/>
      <c r="AM28" s="898"/>
      <c r="AN28" s="898"/>
      <c r="AO28" s="898"/>
      <c r="AP28" s="898" t="s">
        <v>582</v>
      </c>
      <c r="AQ28" s="898"/>
      <c r="AR28" s="898"/>
      <c r="AS28" s="898"/>
      <c r="AT28" s="898"/>
      <c r="AU28" s="898" t="s">
        <v>582</v>
      </c>
      <c r="AV28" s="898"/>
      <c r="AW28" s="898"/>
      <c r="AX28" s="898"/>
      <c r="AY28" s="898"/>
      <c r="AZ28" s="899" t="s">
        <v>582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402</v>
      </c>
      <c r="C29" s="836"/>
      <c r="D29" s="836"/>
      <c r="E29" s="836"/>
      <c r="F29" s="836"/>
      <c r="G29" s="836"/>
      <c r="H29" s="836"/>
      <c r="I29" s="836"/>
      <c r="J29" s="836"/>
      <c r="K29" s="836"/>
      <c r="L29" s="836"/>
      <c r="M29" s="836"/>
      <c r="N29" s="836"/>
      <c r="O29" s="836"/>
      <c r="P29" s="837"/>
      <c r="Q29" s="838">
        <v>1007</v>
      </c>
      <c r="R29" s="839"/>
      <c r="S29" s="839"/>
      <c r="T29" s="839"/>
      <c r="U29" s="839"/>
      <c r="V29" s="839">
        <v>965</v>
      </c>
      <c r="W29" s="839"/>
      <c r="X29" s="839"/>
      <c r="Y29" s="839"/>
      <c r="Z29" s="839"/>
      <c r="AA29" s="839">
        <v>42</v>
      </c>
      <c r="AB29" s="839"/>
      <c r="AC29" s="839"/>
      <c r="AD29" s="839"/>
      <c r="AE29" s="840"/>
      <c r="AF29" s="841">
        <v>42</v>
      </c>
      <c r="AG29" s="842"/>
      <c r="AH29" s="842"/>
      <c r="AI29" s="842"/>
      <c r="AJ29" s="843"/>
      <c r="AK29" s="910">
        <v>170</v>
      </c>
      <c r="AL29" s="911"/>
      <c r="AM29" s="911"/>
      <c r="AN29" s="911"/>
      <c r="AO29" s="911"/>
      <c r="AP29" s="911" t="s">
        <v>582</v>
      </c>
      <c r="AQ29" s="911"/>
      <c r="AR29" s="911"/>
      <c r="AS29" s="911"/>
      <c r="AT29" s="911"/>
      <c r="AU29" s="911" t="s">
        <v>582</v>
      </c>
      <c r="AV29" s="911"/>
      <c r="AW29" s="911"/>
      <c r="AX29" s="911"/>
      <c r="AY29" s="911"/>
      <c r="AZ29" s="912" t="s">
        <v>582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403</v>
      </c>
      <c r="C30" s="836"/>
      <c r="D30" s="836"/>
      <c r="E30" s="836"/>
      <c r="F30" s="836"/>
      <c r="G30" s="836"/>
      <c r="H30" s="836"/>
      <c r="I30" s="836"/>
      <c r="J30" s="836"/>
      <c r="K30" s="836"/>
      <c r="L30" s="836"/>
      <c r="M30" s="836"/>
      <c r="N30" s="836"/>
      <c r="O30" s="836"/>
      <c r="P30" s="837"/>
      <c r="Q30" s="838">
        <v>150</v>
      </c>
      <c r="R30" s="839"/>
      <c r="S30" s="839"/>
      <c r="T30" s="839"/>
      <c r="U30" s="839"/>
      <c r="V30" s="839">
        <v>150</v>
      </c>
      <c r="W30" s="839"/>
      <c r="X30" s="839"/>
      <c r="Y30" s="839"/>
      <c r="Z30" s="839"/>
      <c r="AA30" s="839">
        <v>0</v>
      </c>
      <c r="AB30" s="839"/>
      <c r="AC30" s="839"/>
      <c r="AD30" s="839"/>
      <c r="AE30" s="840"/>
      <c r="AF30" s="841">
        <v>0</v>
      </c>
      <c r="AG30" s="842"/>
      <c r="AH30" s="842"/>
      <c r="AI30" s="842"/>
      <c r="AJ30" s="843"/>
      <c r="AK30" s="910">
        <v>54</v>
      </c>
      <c r="AL30" s="911"/>
      <c r="AM30" s="911"/>
      <c r="AN30" s="911"/>
      <c r="AO30" s="911"/>
      <c r="AP30" s="911" t="s">
        <v>582</v>
      </c>
      <c r="AQ30" s="911"/>
      <c r="AR30" s="911"/>
      <c r="AS30" s="911"/>
      <c r="AT30" s="911"/>
      <c r="AU30" s="911" t="s">
        <v>582</v>
      </c>
      <c r="AV30" s="911"/>
      <c r="AW30" s="911"/>
      <c r="AX30" s="911"/>
      <c r="AY30" s="911"/>
      <c r="AZ30" s="912" t="s">
        <v>582</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404</v>
      </c>
      <c r="C31" s="836"/>
      <c r="D31" s="836"/>
      <c r="E31" s="836"/>
      <c r="F31" s="836"/>
      <c r="G31" s="836"/>
      <c r="H31" s="836"/>
      <c r="I31" s="836"/>
      <c r="J31" s="836"/>
      <c r="K31" s="836"/>
      <c r="L31" s="836"/>
      <c r="M31" s="836"/>
      <c r="N31" s="836"/>
      <c r="O31" s="836"/>
      <c r="P31" s="837"/>
      <c r="Q31" s="838">
        <v>189</v>
      </c>
      <c r="R31" s="839"/>
      <c r="S31" s="839"/>
      <c r="T31" s="839"/>
      <c r="U31" s="839"/>
      <c r="V31" s="839">
        <v>215</v>
      </c>
      <c r="W31" s="839"/>
      <c r="X31" s="839"/>
      <c r="Y31" s="839"/>
      <c r="Z31" s="839"/>
      <c r="AA31" s="839">
        <v>-25</v>
      </c>
      <c r="AB31" s="839"/>
      <c r="AC31" s="839"/>
      <c r="AD31" s="839"/>
      <c r="AE31" s="840"/>
      <c r="AF31" s="841">
        <v>198</v>
      </c>
      <c r="AG31" s="842"/>
      <c r="AH31" s="842"/>
      <c r="AI31" s="842"/>
      <c r="AJ31" s="843"/>
      <c r="AK31" s="910">
        <v>15</v>
      </c>
      <c r="AL31" s="911"/>
      <c r="AM31" s="911"/>
      <c r="AN31" s="911"/>
      <c r="AO31" s="911"/>
      <c r="AP31" s="911">
        <v>135</v>
      </c>
      <c r="AQ31" s="911"/>
      <c r="AR31" s="911"/>
      <c r="AS31" s="911"/>
      <c r="AT31" s="911"/>
      <c r="AU31" s="911">
        <v>35</v>
      </c>
      <c r="AV31" s="911"/>
      <c r="AW31" s="911"/>
      <c r="AX31" s="911"/>
      <c r="AY31" s="911"/>
      <c r="AZ31" s="912" t="s">
        <v>582</v>
      </c>
      <c r="BA31" s="912"/>
      <c r="BB31" s="912"/>
      <c r="BC31" s="912"/>
      <c r="BD31" s="912"/>
      <c r="BE31" s="908" t="s">
        <v>405</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406</v>
      </c>
      <c r="C32" s="836"/>
      <c r="D32" s="836"/>
      <c r="E32" s="836"/>
      <c r="F32" s="836"/>
      <c r="G32" s="836"/>
      <c r="H32" s="836"/>
      <c r="I32" s="836"/>
      <c r="J32" s="836"/>
      <c r="K32" s="836"/>
      <c r="L32" s="836"/>
      <c r="M32" s="836"/>
      <c r="N32" s="836"/>
      <c r="O32" s="836"/>
      <c r="P32" s="837"/>
      <c r="Q32" s="838">
        <v>86</v>
      </c>
      <c r="R32" s="839"/>
      <c r="S32" s="839"/>
      <c r="T32" s="839"/>
      <c r="U32" s="839"/>
      <c r="V32" s="839">
        <v>85</v>
      </c>
      <c r="W32" s="839"/>
      <c r="X32" s="839"/>
      <c r="Y32" s="839"/>
      <c r="Z32" s="839"/>
      <c r="AA32" s="839">
        <v>1</v>
      </c>
      <c r="AB32" s="839"/>
      <c r="AC32" s="839"/>
      <c r="AD32" s="839"/>
      <c r="AE32" s="840"/>
      <c r="AF32" s="841">
        <v>1</v>
      </c>
      <c r="AG32" s="842"/>
      <c r="AH32" s="842"/>
      <c r="AI32" s="842"/>
      <c r="AJ32" s="843"/>
      <c r="AK32" s="910">
        <v>2</v>
      </c>
      <c r="AL32" s="911"/>
      <c r="AM32" s="911"/>
      <c r="AN32" s="911"/>
      <c r="AO32" s="911"/>
      <c r="AP32" s="911">
        <v>288</v>
      </c>
      <c r="AQ32" s="911"/>
      <c r="AR32" s="911"/>
      <c r="AS32" s="911"/>
      <c r="AT32" s="911"/>
      <c r="AU32" s="911">
        <v>188</v>
      </c>
      <c r="AV32" s="911"/>
      <c r="AW32" s="911"/>
      <c r="AX32" s="911"/>
      <c r="AY32" s="911"/>
      <c r="AZ32" s="912" t="s">
        <v>582</v>
      </c>
      <c r="BA32" s="912"/>
      <c r="BB32" s="912"/>
      <c r="BC32" s="912"/>
      <c r="BD32" s="912"/>
      <c r="BE32" s="908" t="s">
        <v>407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408</v>
      </c>
      <c r="C33" s="836"/>
      <c r="D33" s="836"/>
      <c r="E33" s="836"/>
      <c r="F33" s="836"/>
      <c r="G33" s="836"/>
      <c r="H33" s="836"/>
      <c r="I33" s="836"/>
      <c r="J33" s="836"/>
      <c r="K33" s="836"/>
      <c r="L33" s="836"/>
      <c r="M33" s="836"/>
      <c r="N33" s="836"/>
      <c r="O33" s="836"/>
      <c r="P33" s="837"/>
      <c r="Q33" s="838">
        <v>483</v>
      </c>
      <c r="R33" s="839"/>
      <c r="S33" s="839"/>
      <c r="T33" s="839"/>
      <c r="U33" s="839"/>
      <c r="V33" s="839">
        <v>480</v>
      </c>
      <c r="W33" s="839"/>
      <c r="X33" s="839"/>
      <c r="Y33" s="839"/>
      <c r="Z33" s="839"/>
      <c r="AA33" s="839">
        <v>3</v>
      </c>
      <c r="AB33" s="839"/>
      <c r="AC33" s="839"/>
      <c r="AD33" s="839"/>
      <c r="AE33" s="840"/>
      <c r="AF33" s="841">
        <v>3</v>
      </c>
      <c r="AG33" s="842"/>
      <c r="AH33" s="842"/>
      <c r="AI33" s="842"/>
      <c r="AJ33" s="843"/>
      <c r="AK33" s="910">
        <v>235</v>
      </c>
      <c r="AL33" s="911"/>
      <c r="AM33" s="911"/>
      <c r="AN33" s="911"/>
      <c r="AO33" s="911"/>
      <c r="AP33" s="911">
        <v>1640</v>
      </c>
      <c r="AQ33" s="911"/>
      <c r="AR33" s="911"/>
      <c r="AS33" s="911"/>
      <c r="AT33" s="911"/>
      <c r="AU33" s="911">
        <v>1640</v>
      </c>
      <c r="AV33" s="911"/>
      <c r="AW33" s="911"/>
      <c r="AX33" s="911"/>
      <c r="AY33" s="911"/>
      <c r="AZ33" s="912" t="s">
        <v>582</v>
      </c>
      <c r="BA33" s="912"/>
      <c r="BB33" s="912"/>
      <c r="BC33" s="912"/>
      <c r="BD33" s="912"/>
      <c r="BE33" s="908" t="s">
        <v>409</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388</v>
      </c>
      <c r="B63" s="870" t="s">
        <v>411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251</v>
      </c>
      <c r="AG63" s="922"/>
      <c r="AH63" s="922"/>
      <c r="AI63" s="922"/>
      <c r="AJ63" s="923"/>
      <c r="AK63" s="924"/>
      <c r="AL63" s="919"/>
      <c r="AM63" s="919"/>
      <c r="AN63" s="919"/>
      <c r="AO63" s="919"/>
      <c r="AP63" s="922">
        <v>2063</v>
      </c>
      <c r="AQ63" s="922"/>
      <c r="AR63" s="922"/>
      <c r="AS63" s="922"/>
      <c r="AT63" s="922"/>
      <c r="AU63" s="922">
        <v>1863</v>
      </c>
      <c r="AV63" s="922"/>
      <c r="AW63" s="922"/>
      <c r="AX63" s="922"/>
      <c r="AY63" s="922"/>
      <c r="AZ63" s="926"/>
      <c r="BA63" s="926"/>
      <c r="BB63" s="926"/>
      <c r="BC63" s="926"/>
      <c r="BD63" s="926"/>
      <c r="BE63" s="927"/>
      <c r="BF63" s="927"/>
      <c r="BG63" s="927"/>
      <c r="BH63" s="927"/>
      <c r="BI63" s="928"/>
      <c r="BJ63" s="929" t="s">
        <v>412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414</v>
      </c>
      <c r="B66" s="821"/>
      <c r="C66" s="821"/>
      <c r="D66" s="821"/>
      <c r="E66" s="821"/>
      <c r="F66" s="821"/>
      <c r="G66" s="821"/>
      <c r="H66" s="821"/>
      <c r="I66" s="821"/>
      <c r="J66" s="821"/>
      <c r="K66" s="821"/>
      <c r="L66" s="821"/>
      <c r="M66" s="821"/>
      <c r="N66" s="821"/>
      <c r="O66" s="821"/>
      <c r="P66" s="822"/>
      <c r="Q66" s="797" t="s">
        <v>415</v>
      </c>
      <c r="R66" s="798"/>
      <c r="S66" s="798"/>
      <c r="T66" s="798"/>
      <c r="U66" s="799"/>
      <c r="V66" s="797" t="s">
        <v>416</v>
      </c>
      <c r="W66" s="798"/>
      <c r="X66" s="798"/>
      <c r="Y66" s="798"/>
      <c r="Z66" s="799"/>
      <c r="AA66" s="797" t="s">
        <v>417</v>
      </c>
      <c r="AB66" s="798"/>
      <c r="AC66" s="798"/>
      <c r="AD66" s="798"/>
      <c r="AE66" s="799"/>
      <c r="AF66" s="932" t="s">
        <v>418</v>
      </c>
      <c r="AG66" s="893"/>
      <c r="AH66" s="893"/>
      <c r="AI66" s="893"/>
      <c r="AJ66" s="933"/>
      <c r="AK66" s="797" t="s">
        <v>419</v>
      </c>
      <c r="AL66" s="821"/>
      <c r="AM66" s="821"/>
      <c r="AN66" s="821"/>
      <c r="AO66" s="822"/>
      <c r="AP66" s="797" t="s">
        <v>420</v>
      </c>
      <c r="AQ66" s="798"/>
      <c r="AR66" s="798"/>
      <c r="AS66" s="798"/>
      <c r="AT66" s="799"/>
      <c r="AU66" s="797" t="s">
        <v>421</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583</v>
      </c>
      <c r="C68" s="950"/>
      <c r="D68" s="950"/>
      <c r="E68" s="950"/>
      <c r="F68" s="950"/>
      <c r="G68" s="950"/>
      <c r="H68" s="950"/>
      <c r="I68" s="950"/>
      <c r="J68" s="950"/>
      <c r="K68" s="950"/>
      <c r="L68" s="950"/>
      <c r="M68" s="950"/>
      <c r="N68" s="950"/>
      <c r="O68" s="950"/>
      <c r="P68" s="951"/>
      <c r="Q68" s="952">
        <v>2025</v>
      </c>
      <c r="R68" s="946"/>
      <c r="S68" s="946"/>
      <c r="T68" s="946"/>
      <c r="U68" s="946"/>
      <c r="V68" s="946">
        <v>1971</v>
      </c>
      <c r="W68" s="946"/>
      <c r="X68" s="946"/>
      <c r="Y68" s="946"/>
      <c r="Z68" s="946"/>
      <c r="AA68" s="946">
        <v>54</v>
      </c>
      <c r="AB68" s="946"/>
      <c r="AC68" s="946"/>
      <c r="AD68" s="946"/>
      <c r="AE68" s="946"/>
      <c r="AF68" s="946">
        <v>54</v>
      </c>
      <c r="AG68" s="946"/>
      <c r="AH68" s="946"/>
      <c r="AI68" s="946"/>
      <c r="AJ68" s="946"/>
      <c r="AK68" s="946" t="s">
        <v>582</v>
      </c>
      <c r="AL68" s="946"/>
      <c r="AM68" s="946"/>
      <c r="AN68" s="946"/>
      <c r="AO68" s="946"/>
      <c r="AP68" s="946">
        <v>126</v>
      </c>
      <c r="AQ68" s="946"/>
      <c r="AR68" s="946"/>
      <c r="AS68" s="946"/>
      <c r="AT68" s="946"/>
      <c r="AU68" s="946">
        <v>36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584</v>
      </c>
      <c r="C69" s="954"/>
      <c r="D69" s="954"/>
      <c r="E69" s="954"/>
      <c r="F69" s="954"/>
      <c r="G69" s="954"/>
      <c r="H69" s="954"/>
      <c r="I69" s="954"/>
      <c r="J69" s="954"/>
      <c r="K69" s="954"/>
      <c r="L69" s="954"/>
      <c r="M69" s="954"/>
      <c r="N69" s="954"/>
      <c r="O69" s="954"/>
      <c r="P69" s="955"/>
      <c r="Q69" s="956">
        <v>17</v>
      </c>
      <c r="R69" s="911"/>
      <c r="S69" s="911"/>
      <c r="T69" s="911"/>
      <c r="U69" s="911"/>
      <c r="V69" s="911">
        <v>14</v>
      </c>
      <c r="W69" s="911"/>
      <c r="X69" s="911"/>
      <c r="Y69" s="911"/>
      <c r="Z69" s="911"/>
      <c r="AA69" s="911">
        <v>3</v>
      </c>
      <c r="AB69" s="911"/>
      <c r="AC69" s="911"/>
      <c r="AD69" s="911"/>
      <c r="AE69" s="911"/>
      <c r="AF69" s="911">
        <v>3</v>
      </c>
      <c r="AG69" s="911"/>
      <c r="AH69" s="911"/>
      <c r="AI69" s="911"/>
      <c r="AJ69" s="911"/>
      <c r="AK69" s="911" t="s">
        <v>582</v>
      </c>
      <c r="AL69" s="911"/>
      <c r="AM69" s="911"/>
      <c r="AN69" s="911"/>
      <c r="AO69" s="911"/>
      <c r="AP69" s="911" t="s">
        <v>582</v>
      </c>
      <c r="AQ69" s="911"/>
      <c r="AR69" s="911"/>
      <c r="AS69" s="911"/>
      <c r="AT69" s="911"/>
      <c r="AU69" s="911" t="s">
        <v>582</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c r="C70" s="954"/>
      <c r="D70" s="954"/>
      <c r="E70" s="954"/>
      <c r="F70" s="954"/>
      <c r="G70" s="954"/>
      <c r="H70" s="954"/>
      <c r="I70" s="954"/>
      <c r="J70" s="954"/>
      <c r="K70" s="954"/>
      <c r="L70" s="954"/>
      <c r="M70" s="954"/>
      <c r="N70" s="954"/>
      <c r="O70" s="954"/>
      <c r="P70" s="955"/>
      <c r="Q70" s="956"/>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388</v>
      </c>
      <c r="B88" s="870" t="s">
        <v>422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57</v>
      </c>
      <c r="AG88" s="922"/>
      <c r="AH88" s="922"/>
      <c r="AI88" s="922"/>
      <c r="AJ88" s="922"/>
      <c r="AK88" s="919"/>
      <c r="AL88" s="919"/>
      <c r="AM88" s="919"/>
      <c r="AN88" s="919"/>
      <c r="AO88" s="919"/>
      <c r="AP88" s="922">
        <v>126</v>
      </c>
      <c r="AQ88" s="922"/>
      <c r="AR88" s="922"/>
      <c r="AS88" s="922"/>
      <c r="AT88" s="922"/>
      <c r="AU88" s="922">
        <v>36</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423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431</v>
      </c>
      <c r="AB109" s="975"/>
      <c r="AC109" s="975"/>
      <c r="AD109" s="975"/>
      <c r="AE109" s="976"/>
      <c r="AF109" s="974" t="s">
        <v>307</v>
      </c>
      <c r="AG109" s="975"/>
      <c r="AH109" s="975"/>
      <c r="AI109" s="975"/>
      <c r="AJ109" s="976"/>
      <c r="AK109" s="974" t="s">
        <v>306</v>
      </c>
      <c r="AL109" s="975"/>
      <c r="AM109" s="975"/>
      <c r="AN109" s="975"/>
      <c r="AO109" s="976"/>
      <c r="AP109" s="974" t="s">
        <v>432</v>
      </c>
      <c r="AQ109" s="975"/>
      <c r="AR109" s="975"/>
      <c r="AS109" s="975"/>
      <c r="AT109" s="977"/>
      <c r="AU109" s="994" t="s">
        <v>430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431</v>
      </c>
      <c r="BR109" s="975"/>
      <c r="BS109" s="975"/>
      <c r="BT109" s="975"/>
      <c r="BU109" s="976"/>
      <c r="BV109" s="974" t="s">
        <v>307</v>
      </c>
      <c r="BW109" s="975"/>
      <c r="BX109" s="975"/>
      <c r="BY109" s="975"/>
      <c r="BZ109" s="976"/>
      <c r="CA109" s="974" t="s">
        <v>306</v>
      </c>
      <c r="CB109" s="975"/>
      <c r="CC109" s="975"/>
      <c r="CD109" s="975"/>
      <c r="CE109" s="976"/>
      <c r="CF109" s="995" t="s">
        <v>432</v>
      </c>
      <c r="CG109" s="995"/>
      <c r="CH109" s="995"/>
      <c r="CI109" s="995"/>
      <c r="CJ109" s="995"/>
      <c r="CK109" s="974" t="s">
        <v>433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431</v>
      </c>
      <c r="DH109" s="975"/>
      <c r="DI109" s="975"/>
      <c r="DJ109" s="975"/>
      <c r="DK109" s="976"/>
      <c r="DL109" s="974" t="s">
        <v>307</v>
      </c>
      <c r="DM109" s="975"/>
      <c r="DN109" s="975"/>
      <c r="DO109" s="975"/>
      <c r="DP109" s="976"/>
      <c r="DQ109" s="974" t="s">
        <v>306</v>
      </c>
      <c r="DR109" s="975"/>
      <c r="DS109" s="975"/>
      <c r="DT109" s="975"/>
      <c r="DU109" s="976"/>
      <c r="DV109" s="974" t="s">
        <v>432</v>
      </c>
      <c r="DW109" s="975"/>
      <c r="DX109" s="975"/>
      <c r="DY109" s="975"/>
      <c r="DZ109" s="977"/>
    </row>
    <row r="110" spans="1:131" s="246" customFormat="1" ht="26.25" customHeight="1" x14ac:dyDescent="0.15">
      <c r="A110" s="978" t="s">
        <v>434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1000160</v>
      </c>
      <c r="AB110" s="982"/>
      <c r="AC110" s="982"/>
      <c r="AD110" s="982"/>
      <c r="AE110" s="983"/>
      <c r="AF110" s="984">
        <v>1013509</v>
      </c>
      <c r="AG110" s="982"/>
      <c r="AH110" s="982"/>
      <c r="AI110" s="982"/>
      <c r="AJ110" s="983"/>
      <c r="AK110" s="984">
        <v>978347</v>
      </c>
      <c r="AL110" s="982"/>
      <c r="AM110" s="982"/>
      <c r="AN110" s="982"/>
      <c r="AO110" s="983"/>
      <c r="AP110" s="985">
        <v>22.9</v>
      </c>
      <c r="AQ110" s="986"/>
      <c r="AR110" s="986"/>
      <c r="AS110" s="986"/>
      <c r="AT110" s="987"/>
      <c r="AU110" s="988" t="s">
        <v>70</v>
      </c>
      <c r="AV110" s="989"/>
      <c r="AW110" s="989"/>
      <c r="AX110" s="989"/>
      <c r="AY110" s="989"/>
      <c r="AZ110" s="1030" t="s">
        <v>435</v>
      </c>
      <c r="BA110" s="979"/>
      <c r="BB110" s="979"/>
      <c r="BC110" s="979"/>
      <c r="BD110" s="979"/>
      <c r="BE110" s="979"/>
      <c r="BF110" s="979"/>
      <c r="BG110" s="979"/>
      <c r="BH110" s="979"/>
      <c r="BI110" s="979"/>
      <c r="BJ110" s="979"/>
      <c r="BK110" s="979"/>
      <c r="BL110" s="979"/>
      <c r="BM110" s="979"/>
      <c r="BN110" s="979"/>
      <c r="BO110" s="979"/>
      <c r="BP110" s="980"/>
      <c r="BQ110" s="1016">
        <v>9740346</v>
      </c>
      <c r="BR110" s="1017"/>
      <c r="BS110" s="1017"/>
      <c r="BT110" s="1017"/>
      <c r="BU110" s="1017"/>
      <c r="BV110" s="1017">
        <v>10422519</v>
      </c>
      <c r="BW110" s="1017"/>
      <c r="BX110" s="1017"/>
      <c r="BY110" s="1017"/>
      <c r="BZ110" s="1017"/>
      <c r="CA110" s="1017">
        <v>10358895</v>
      </c>
      <c r="CB110" s="1017"/>
      <c r="CC110" s="1017"/>
      <c r="CD110" s="1017"/>
      <c r="CE110" s="1017"/>
      <c r="CF110" s="1031">
        <v>242.6</v>
      </c>
      <c r="CG110" s="1032"/>
      <c r="CH110" s="1032"/>
      <c r="CI110" s="1032"/>
      <c r="CJ110" s="1032"/>
      <c r="CK110" s="1033" t="s">
        <v>436</v>
      </c>
      <c r="CL110" s="1034"/>
      <c r="CM110" s="1013" t="s">
        <v>437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438</v>
      </c>
      <c r="DH110" s="1017"/>
      <c r="DI110" s="1017"/>
      <c r="DJ110" s="1017"/>
      <c r="DK110" s="1017"/>
      <c r="DL110" s="1017" t="s">
        <v>438</v>
      </c>
      <c r="DM110" s="1017"/>
      <c r="DN110" s="1017"/>
      <c r="DO110" s="1017"/>
      <c r="DP110" s="1017"/>
      <c r="DQ110" s="1017" t="s">
        <v>438</v>
      </c>
      <c r="DR110" s="1017"/>
      <c r="DS110" s="1017"/>
      <c r="DT110" s="1017"/>
      <c r="DU110" s="1017"/>
      <c r="DV110" s="1018" t="s">
        <v>439</v>
      </c>
      <c r="DW110" s="1018"/>
      <c r="DX110" s="1018"/>
      <c r="DY110" s="1018"/>
      <c r="DZ110" s="1019"/>
    </row>
    <row r="111" spans="1:131" s="246" customFormat="1" ht="26.25" customHeight="1" x14ac:dyDescent="0.15">
      <c r="A111" s="1020" t="s">
        <v>440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441</v>
      </c>
      <c r="AB111" s="1024"/>
      <c r="AC111" s="1024"/>
      <c r="AD111" s="1024"/>
      <c r="AE111" s="1025"/>
      <c r="AF111" s="1026" t="s">
        <v>441</v>
      </c>
      <c r="AG111" s="1024"/>
      <c r="AH111" s="1024"/>
      <c r="AI111" s="1024"/>
      <c r="AJ111" s="1025"/>
      <c r="AK111" s="1026" t="s">
        <v>438</v>
      </c>
      <c r="AL111" s="1024"/>
      <c r="AM111" s="1024"/>
      <c r="AN111" s="1024"/>
      <c r="AO111" s="1025"/>
      <c r="AP111" s="1027" t="s">
        <v>438</v>
      </c>
      <c r="AQ111" s="1028"/>
      <c r="AR111" s="1028"/>
      <c r="AS111" s="1028"/>
      <c r="AT111" s="1029"/>
      <c r="AU111" s="990"/>
      <c r="AV111" s="991"/>
      <c r="AW111" s="991"/>
      <c r="AX111" s="991"/>
      <c r="AY111" s="991"/>
      <c r="AZ111" s="1039" t="s">
        <v>442</v>
      </c>
      <c r="BA111" s="1040"/>
      <c r="BB111" s="1040"/>
      <c r="BC111" s="1040"/>
      <c r="BD111" s="1040"/>
      <c r="BE111" s="1040"/>
      <c r="BF111" s="1040"/>
      <c r="BG111" s="1040"/>
      <c r="BH111" s="1040"/>
      <c r="BI111" s="1040"/>
      <c r="BJ111" s="1040"/>
      <c r="BK111" s="1040"/>
      <c r="BL111" s="1040"/>
      <c r="BM111" s="1040"/>
      <c r="BN111" s="1040"/>
      <c r="BO111" s="1040"/>
      <c r="BP111" s="1041"/>
      <c r="BQ111" s="1009">
        <v>17037</v>
      </c>
      <c r="BR111" s="1010"/>
      <c r="BS111" s="1010"/>
      <c r="BT111" s="1010"/>
      <c r="BU111" s="1010"/>
      <c r="BV111" s="1010">
        <v>8256</v>
      </c>
      <c r="BW111" s="1010"/>
      <c r="BX111" s="1010"/>
      <c r="BY111" s="1010"/>
      <c r="BZ111" s="1010"/>
      <c r="CA111" s="1010">
        <v>2026</v>
      </c>
      <c r="CB111" s="1010"/>
      <c r="CC111" s="1010"/>
      <c r="CD111" s="1010"/>
      <c r="CE111" s="1010"/>
      <c r="CF111" s="1004">
        <v>0</v>
      </c>
      <c r="CG111" s="1005"/>
      <c r="CH111" s="1005"/>
      <c r="CI111" s="1005"/>
      <c r="CJ111" s="1005"/>
      <c r="CK111" s="1035"/>
      <c r="CL111" s="1036"/>
      <c r="CM111" s="1006" t="s">
        <v>443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125</v>
      </c>
      <c r="DH111" s="1010"/>
      <c r="DI111" s="1010"/>
      <c r="DJ111" s="1010"/>
      <c r="DK111" s="1010"/>
      <c r="DL111" s="1010" t="s">
        <v>444</v>
      </c>
      <c r="DM111" s="1010"/>
      <c r="DN111" s="1010"/>
      <c r="DO111" s="1010"/>
      <c r="DP111" s="1010"/>
      <c r="DQ111" s="1010" t="s">
        <v>438</v>
      </c>
      <c r="DR111" s="1010"/>
      <c r="DS111" s="1010"/>
      <c r="DT111" s="1010"/>
      <c r="DU111" s="1010"/>
      <c r="DV111" s="1011" t="s">
        <v>438</v>
      </c>
      <c r="DW111" s="1011"/>
      <c r="DX111" s="1011"/>
      <c r="DY111" s="1011"/>
      <c r="DZ111" s="1012"/>
    </row>
    <row r="112" spans="1:131" s="246" customFormat="1" ht="26.25" customHeight="1" x14ac:dyDescent="0.15">
      <c r="A112" s="1042" t="s">
        <v>445</v>
      </c>
      <c r="B112" s="1043"/>
      <c r="C112" s="1040" t="s">
        <v>446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438</v>
      </c>
      <c r="AB112" s="1049"/>
      <c r="AC112" s="1049"/>
      <c r="AD112" s="1049"/>
      <c r="AE112" s="1050"/>
      <c r="AF112" s="1051" t="s">
        <v>412</v>
      </c>
      <c r="AG112" s="1049"/>
      <c r="AH112" s="1049"/>
      <c r="AI112" s="1049"/>
      <c r="AJ112" s="1050"/>
      <c r="AK112" s="1051" t="s">
        <v>412</v>
      </c>
      <c r="AL112" s="1049"/>
      <c r="AM112" s="1049"/>
      <c r="AN112" s="1049"/>
      <c r="AO112" s="1050"/>
      <c r="AP112" s="1052" t="s">
        <v>444</v>
      </c>
      <c r="AQ112" s="1053"/>
      <c r="AR112" s="1053"/>
      <c r="AS112" s="1053"/>
      <c r="AT112" s="1054"/>
      <c r="AU112" s="990"/>
      <c r="AV112" s="991"/>
      <c r="AW112" s="991"/>
      <c r="AX112" s="991"/>
      <c r="AY112" s="991"/>
      <c r="AZ112" s="1039" t="s">
        <v>447</v>
      </c>
      <c r="BA112" s="1040"/>
      <c r="BB112" s="1040"/>
      <c r="BC112" s="1040"/>
      <c r="BD112" s="1040"/>
      <c r="BE112" s="1040"/>
      <c r="BF112" s="1040"/>
      <c r="BG112" s="1040"/>
      <c r="BH112" s="1040"/>
      <c r="BI112" s="1040"/>
      <c r="BJ112" s="1040"/>
      <c r="BK112" s="1040"/>
      <c r="BL112" s="1040"/>
      <c r="BM112" s="1040"/>
      <c r="BN112" s="1040"/>
      <c r="BO112" s="1040"/>
      <c r="BP112" s="1041"/>
      <c r="BQ112" s="1009">
        <v>1810707</v>
      </c>
      <c r="BR112" s="1010"/>
      <c r="BS112" s="1010"/>
      <c r="BT112" s="1010"/>
      <c r="BU112" s="1010"/>
      <c r="BV112" s="1010">
        <v>1797777</v>
      </c>
      <c r="BW112" s="1010"/>
      <c r="BX112" s="1010"/>
      <c r="BY112" s="1010"/>
      <c r="BZ112" s="1010"/>
      <c r="CA112" s="1010">
        <v>1819353</v>
      </c>
      <c r="CB112" s="1010"/>
      <c r="CC112" s="1010"/>
      <c r="CD112" s="1010"/>
      <c r="CE112" s="1010"/>
      <c r="CF112" s="1004">
        <v>42.6</v>
      </c>
      <c r="CG112" s="1005"/>
      <c r="CH112" s="1005"/>
      <c r="CI112" s="1005"/>
      <c r="CJ112" s="1005"/>
      <c r="CK112" s="1035"/>
      <c r="CL112" s="1036"/>
      <c r="CM112" s="1006" t="s">
        <v>448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438</v>
      </c>
      <c r="DH112" s="1010"/>
      <c r="DI112" s="1010"/>
      <c r="DJ112" s="1010"/>
      <c r="DK112" s="1010"/>
      <c r="DL112" s="1010" t="s">
        <v>444</v>
      </c>
      <c r="DM112" s="1010"/>
      <c r="DN112" s="1010"/>
      <c r="DO112" s="1010"/>
      <c r="DP112" s="1010"/>
      <c r="DQ112" s="1010" t="s">
        <v>438</v>
      </c>
      <c r="DR112" s="1010"/>
      <c r="DS112" s="1010"/>
      <c r="DT112" s="1010"/>
      <c r="DU112" s="1010"/>
      <c r="DV112" s="1011" t="s">
        <v>412</v>
      </c>
      <c r="DW112" s="1011"/>
      <c r="DX112" s="1011"/>
      <c r="DY112" s="1011"/>
      <c r="DZ112" s="1012"/>
    </row>
    <row r="113" spans="1:130" s="246" customFormat="1" ht="26.25" customHeight="1" x14ac:dyDescent="0.15">
      <c r="A113" s="1044"/>
      <c r="B113" s="1045"/>
      <c r="C113" s="1040" t="s">
        <v>449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170845</v>
      </c>
      <c r="AB113" s="1024"/>
      <c r="AC113" s="1024"/>
      <c r="AD113" s="1024"/>
      <c r="AE113" s="1025"/>
      <c r="AF113" s="1026">
        <v>150439</v>
      </c>
      <c r="AG113" s="1024"/>
      <c r="AH113" s="1024"/>
      <c r="AI113" s="1024"/>
      <c r="AJ113" s="1025"/>
      <c r="AK113" s="1026">
        <v>139365</v>
      </c>
      <c r="AL113" s="1024"/>
      <c r="AM113" s="1024"/>
      <c r="AN113" s="1024"/>
      <c r="AO113" s="1025"/>
      <c r="AP113" s="1027">
        <v>3.3</v>
      </c>
      <c r="AQ113" s="1028"/>
      <c r="AR113" s="1028"/>
      <c r="AS113" s="1028"/>
      <c r="AT113" s="1029"/>
      <c r="AU113" s="990"/>
      <c r="AV113" s="991"/>
      <c r="AW113" s="991"/>
      <c r="AX113" s="991"/>
      <c r="AY113" s="991"/>
      <c r="AZ113" s="1039" t="s">
        <v>450</v>
      </c>
      <c r="BA113" s="1040"/>
      <c r="BB113" s="1040"/>
      <c r="BC113" s="1040"/>
      <c r="BD113" s="1040"/>
      <c r="BE113" s="1040"/>
      <c r="BF113" s="1040"/>
      <c r="BG113" s="1040"/>
      <c r="BH113" s="1040"/>
      <c r="BI113" s="1040"/>
      <c r="BJ113" s="1040"/>
      <c r="BK113" s="1040"/>
      <c r="BL113" s="1040"/>
      <c r="BM113" s="1040"/>
      <c r="BN113" s="1040"/>
      <c r="BO113" s="1040"/>
      <c r="BP113" s="1041"/>
      <c r="BQ113" s="1009">
        <v>87931</v>
      </c>
      <c r="BR113" s="1010"/>
      <c r="BS113" s="1010"/>
      <c r="BT113" s="1010"/>
      <c r="BU113" s="1010"/>
      <c r="BV113" s="1010">
        <v>62217</v>
      </c>
      <c r="BW113" s="1010"/>
      <c r="BX113" s="1010"/>
      <c r="BY113" s="1010"/>
      <c r="BZ113" s="1010"/>
      <c r="CA113" s="1010">
        <v>36087</v>
      </c>
      <c r="CB113" s="1010"/>
      <c r="CC113" s="1010"/>
      <c r="CD113" s="1010"/>
      <c r="CE113" s="1010"/>
      <c r="CF113" s="1004">
        <v>0.8</v>
      </c>
      <c r="CG113" s="1005"/>
      <c r="CH113" s="1005"/>
      <c r="CI113" s="1005"/>
      <c r="CJ113" s="1005"/>
      <c r="CK113" s="1035"/>
      <c r="CL113" s="1036"/>
      <c r="CM113" s="1006" t="s">
        <v>451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412</v>
      </c>
      <c r="DH113" s="1049"/>
      <c r="DI113" s="1049"/>
      <c r="DJ113" s="1049"/>
      <c r="DK113" s="1050"/>
      <c r="DL113" s="1051" t="s">
        <v>439</v>
      </c>
      <c r="DM113" s="1049"/>
      <c r="DN113" s="1049"/>
      <c r="DO113" s="1049"/>
      <c r="DP113" s="1050"/>
      <c r="DQ113" s="1051" t="s">
        <v>412</v>
      </c>
      <c r="DR113" s="1049"/>
      <c r="DS113" s="1049"/>
      <c r="DT113" s="1049"/>
      <c r="DU113" s="1050"/>
      <c r="DV113" s="1052" t="s">
        <v>444</v>
      </c>
      <c r="DW113" s="1053"/>
      <c r="DX113" s="1053"/>
      <c r="DY113" s="1053"/>
      <c r="DZ113" s="1054"/>
    </row>
    <row r="114" spans="1:130" s="246" customFormat="1" ht="26.25" customHeight="1" x14ac:dyDescent="0.15">
      <c r="A114" s="1044"/>
      <c r="B114" s="1045"/>
      <c r="C114" s="1040" t="s">
        <v>452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22029</v>
      </c>
      <c r="AB114" s="1049"/>
      <c r="AC114" s="1049"/>
      <c r="AD114" s="1049"/>
      <c r="AE114" s="1050"/>
      <c r="AF114" s="1051">
        <v>22054</v>
      </c>
      <c r="AG114" s="1049"/>
      <c r="AH114" s="1049"/>
      <c r="AI114" s="1049"/>
      <c r="AJ114" s="1050"/>
      <c r="AK114" s="1051">
        <v>22619</v>
      </c>
      <c r="AL114" s="1049"/>
      <c r="AM114" s="1049"/>
      <c r="AN114" s="1049"/>
      <c r="AO114" s="1050"/>
      <c r="AP114" s="1052">
        <v>0.5</v>
      </c>
      <c r="AQ114" s="1053"/>
      <c r="AR114" s="1053"/>
      <c r="AS114" s="1053"/>
      <c r="AT114" s="1054"/>
      <c r="AU114" s="990"/>
      <c r="AV114" s="991"/>
      <c r="AW114" s="991"/>
      <c r="AX114" s="991"/>
      <c r="AY114" s="991"/>
      <c r="AZ114" s="1039" t="s">
        <v>453</v>
      </c>
      <c r="BA114" s="1040"/>
      <c r="BB114" s="1040"/>
      <c r="BC114" s="1040"/>
      <c r="BD114" s="1040"/>
      <c r="BE114" s="1040"/>
      <c r="BF114" s="1040"/>
      <c r="BG114" s="1040"/>
      <c r="BH114" s="1040"/>
      <c r="BI114" s="1040"/>
      <c r="BJ114" s="1040"/>
      <c r="BK114" s="1040"/>
      <c r="BL114" s="1040"/>
      <c r="BM114" s="1040"/>
      <c r="BN114" s="1040"/>
      <c r="BO114" s="1040"/>
      <c r="BP114" s="1041"/>
      <c r="BQ114" s="1009">
        <v>1384246</v>
      </c>
      <c r="BR114" s="1010"/>
      <c r="BS114" s="1010"/>
      <c r="BT114" s="1010"/>
      <c r="BU114" s="1010"/>
      <c r="BV114" s="1010">
        <v>1357100</v>
      </c>
      <c r="BW114" s="1010"/>
      <c r="BX114" s="1010"/>
      <c r="BY114" s="1010"/>
      <c r="BZ114" s="1010"/>
      <c r="CA114" s="1010">
        <v>1345266</v>
      </c>
      <c r="CB114" s="1010"/>
      <c r="CC114" s="1010"/>
      <c r="CD114" s="1010"/>
      <c r="CE114" s="1010"/>
      <c r="CF114" s="1004">
        <v>31.5</v>
      </c>
      <c r="CG114" s="1005"/>
      <c r="CH114" s="1005"/>
      <c r="CI114" s="1005"/>
      <c r="CJ114" s="1005"/>
      <c r="CK114" s="1035"/>
      <c r="CL114" s="1036"/>
      <c r="CM114" s="1006" t="s">
        <v>454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439</v>
      </c>
      <c r="DH114" s="1049"/>
      <c r="DI114" s="1049"/>
      <c r="DJ114" s="1049"/>
      <c r="DK114" s="1050"/>
      <c r="DL114" s="1051" t="s">
        <v>444</v>
      </c>
      <c r="DM114" s="1049"/>
      <c r="DN114" s="1049"/>
      <c r="DO114" s="1049"/>
      <c r="DP114" s="1050"/>
      <c r="DQ114" s="1051" t="s">
        <v>438</v>
      </c>
      <c r="DR114" s="1049"/>
      <c r="DS114" s="1049"/>
      <c r="DT114" s="1049"/>
      <c r="DU114" s="1050"/>
      <c r="DV114" s="1052" t="s">
        <v>412</v>
      </c>
      <c r="DW114" s="1053"/>
      <c r="DX114" s="1053"/>
      <c r="DY114" s="1053"/>
      <c r="DZ114" s="1054"/>
    </row>
    <row r="115" spans="1:130" s="246" customFormat="1" ht="26.25" customHeight="1" x14ac:dyDescent="0.15">
      <c r="A115" s="1044"/>
      <c r="B115" s="1045"/>
      <c r="C115" s="1040" t="s">
        <v>455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17424</v>
      </c>
      <c r="AB115" s="1024"/>
      <c r="AC115" s="1024"/>
      <c r="AD115" s="1024"/>
      <c r="AE115" s="1025"/>
      <c r="AF115" s="1026">
        <v>14595</v>
      </c>
      <c r="AG115" s="1024"/>
      <c r="AH115" s="1024"/>
      <c r="AI115" s="1024"/>
      <c r="AJ115" s="1025"/>
      <c r="AK115" s="1026">
        <v>19481</v>
      </c>
      <c r="AL115" s="1024"/>
      <c r="AM115" s="1024"/>
      <c r="AN115" s="1024"/>
      <c r="AO115" s="1025"/>
      <c r="AP115" s="1027">
        <v>0.5</v>
      </c>
      <c r="AQ115" s="1028"/>
      <c r="AR115" s="1028"/>
      <c r="AS115" s="1028"/>
      <c r="AT115" s="1029"/>
      <c r="AU115" s="990"/>
      <c r="AV115" s="991"/>
      <c r="AW115" s="991"/>
      <c r="AX115" s="991"/>
      <c r="AY115" s="991"/>
      <c r="AZ115" s="1039" t="s">
        <v>456</v>
      </c>
      <c r="BA115" s="1040"/>
      <c r="BB115" s="1040"/>
      <c r="BC115" s="1040"/>
      <c r="BD115" s="1040"/>
      <c r="BE115" s="1040"/>
      <c r="BF115" s="1040"/>
      <c r="BG115" s="1040"/>
      <c r="BH115" s="1040"/>
      <c r="BI115" s="1040"/>
      <c r="BJ115" s="1040"/>
      <c r="BK115" s="1040"/>
      <c r="BL115" s="1040"/>
      <c r="BM115" s="1040"/>
      <c r="BN115" s="1040"/>
      <c r="BO115" s="1040"/>
      <c r="BP115" s="1041"/>
      <c r="BQ115" s="1009" t="s">
        <v>457</v>
      </c>
      <c r="BR115" s="1010"/>
      <c r="BS115" s="1010"/>
      <c r="BT115" s="1010"/>
      <c r="BU115" s="1010"/>
      <c r="BV115" s="1010" t="s">
        <v>439</v>
      </c>
      <c r="BW115" s="1010"/>
      <c r="BX115" s="1010"/>
      <c r="BY115" s="1010"/>
      <c r="BZ115" s="1010"/>
      <c r="CA115" s="1010" t="s">
        <v>125</v>
      </c>
      <c r="CB115" s="1010"/>
      <c r="CC115" s="1010"/>
      <c r="CD115" s="1010"/>
      <c r="CE115" s="1010"/>
      <c r="CF115" s="1004" t="s">
        <v>438</v>
      </c>
      <c r="CG115" s="1005"/>
      <c r="CH115" s="1005"/>
      <c r="CI115" s="1005"/>
      <c r="CJ115" s="1005"/>
      <c r="CK115" s="1035"/>
      <c r="CL115" s="1036"/>
      <c r="CM115" s="1039" t="s">
        <v>458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412</v>
      </c>
      <c r="DH115" s="1049"/>
      <c r="DI115" s="1049"/>
      <c r="DJ115" s="1049"/>
      <c r="DK115" s="1050"/>
      <c r="DL115" s="1051" t="s">
        <v>439</v>
      </c>
      <c r="DM115" s="1049"/>
      <c r="DN115" s="1049"/>
      <c r="DO115" s="1049"/>
      <c r="DP115" s="1050"/>
      <c r="DQ115" s="1051" t="s">
        <v>438</v>
      </c>
      <c r="DR115" s="1049"/>
      <c r="DS115" s="1049"/>
      <c r="DT115" s="1049"/>
      <c r="DU115" s="1050"/>
      <c r="DV115" s="1052" t="s">
        <v>438</v>
      </c>
      <c r="DW115" s="1053"/>
      <c r="DX115" s="1053"/>
      <c r="DY115" s="1053"/>
      <c r="DZ115" s="1054"/>
    </row>
    <row r="116" spans="1:130" s="246" customFormat="1" ht="26.25" customHeight="1" x14ac:dyDescent="0.15">
      <c r="A116" s="1046"/>
      <c r="B116" s="1047"/>
      <c r="C116" s="1055" t="s">
        <v>459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337</v>
      </c>
      <c r="AB116" s="1049"/>
      <c r="AC116" s="1049"/>
      <c r="AD116" s="1049"/>
      <c r="AE116" s="1050"/>
      <c r="AF116" s="1051">
        <v>368</v>
      </c>
      <c r="AG116" s="1049"/>
      <c r="AH116" s="1049"/>
      <c r="AI116" s="1049"/>
      <c r="AJ116" s="1050"/>
      <c r="AK116" s="1051">
        <v>355</v>
      </c>
      <c r="AL116" s="1049"/>
      <c r="AM116" s="1049"/>
      <c r="AN116" s="1049"/>
      <c r="AO116" s="1050"/>
      <c r="AP116" s="1052">
        <v>0</v>
      </c>
      <c r="AQ116" s="1053"/>
      <c r="AR116" s="1053"/>
      <c r="AS116" s="1053"/>
      <c r="AT116" s="1054"/>
      <c r="AU116" s="990"/>
      <c r="AV116" s="991"/>
      <c r="AW116" s="991"/>
      <c r="AX116" s="991"/>
      <c r="AY116" s="991"/>
      <c r="AZ116" s="1057" t="s">
        <v>460</v>
      </c>
      <c r="BA116" s="1058"/>
      <c r="BB116" s="1058"/>
      <c r="BC116" s="1058"/>
      <c r="BD116" s="1058"/>
      <c r="BE116" s="1058"/>
      <c r="BF116" s="1058"/>
      <c r="BG116" s="1058"/>
      <c r="BH116" s="1058"/>
      <c r="BI116" s="1058"/>
      <c r="BJ116" s="1058"/>
      <c r="BK116" s="1058"/>
      <c r="BL116" s="1058"/>
      <c r="BM116" s="1058"/>
      <c r="BN116" s="1058"/>
      <c r="BO116" s="1058"/>
      <c r="BP116" s="1059"/>
      <c r="BQ116" s="1009" t="s">
        <v>457</v>
      </c>
      <c r="BR116" s="1010"/>
      <c r="BS116" s="1010"/>
      <c r="BT116" s="1010"/>
      <c r="BU116" s="1010"/>
      <c r="BV116" s="1010" t="s">
        <v>439</v>
      </c>
      <c r="BW116" s="1010"/>
      <c r="BX116" s="1010"/>
      <c r="BY116" s="1010"/>
      <c r="BZ116" s="1010"/>
      <c r="CA116" s="1010" t="s">
        <v>412</v>
      </c>
      <c r="CB116" s="1010"/>
      <c r="CC116" s="1010"/>
      <c r="CD116" s="1010"/>
      <c r="CE116" s="1010"/>
      <c r="CF116" s="1004" t="s">
        <v>457</v>
      </c>
      <c r="CG116" s="1005"/>
      <c r="CH116" s="1005"/>
      <c r="CI116" s="1005"/>
      <c r="CJ116" s="1005"/>
      <c r="CK116" s="1035"/>
      <c r="CL116" s="1036"/>
      <c r="CM116" s="1006" t="s">
        <v>461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438</v>
      </c>
      <c r="DH116" s="1049"/>
      <c r="DI116" s="1049"/>
      <c r="DJ116" s="1049"/>
      <c r="DK116" s="1050"/>
      <c r="DL116" s="1051" t="s">
        <v>125</v>
      </c>
      <c r="DM116" s="1049"/>
      <c r="DN116" s="1049"/>
      <c r="DO116" s="1049"/>
      <c r="DP116" s="1050"/>
      <c r="DQ116" s="1051" t="s">
        <v>441</v>
      </c>
      <c r="DR116" s="1049"/>
      <c r="DS116" s="1049"/>
      <c r="DT116" s="1049"/>
      <c r="DU116" s="1050"/>
      <c r="DV116" s="1052" t="s">
        <v>125</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462</v>
      </c>
      <c r="Z117" s="976"/>
      <c r="AA117" s="1066">
        <v>1210795</v>
      </c>
      <c r="AB117" s="1067"/>
      <c r="AC117" s="1067"/>
      <c r="AD117" s="1067"/>
      <c r="AE117" s="1068"/>
      <c r="AF117" s="1069">
        <v>1200965</v>
      </c>
      <c r="AG117" s="1067"/>
      <c r="AH117" s="1067"/>
      <c r="AI117" s="1067"/>
      <c r="AJ117" s="1068"/>
      <c r="AK117" s="1069">
        <v>1160167</v>
      </c>
      <c r="AL117" s="1067"/>
      <c r="AM117" s="1067"/>
      <c r="AN117" s="1067"/>
      <c r="AO117" s="1068"/>
      <c r="AP117" s="1070"/>
      <c r="AQ117" s="1071"/>
      <c r="AR117" s="1071"/>
      <c r="AS117" s="1071"/>
      <c r="AT117" s="1072"/>
      <c r="AU117" s="990"/>
      <c r="AV117" s="991"/>
      <c r="AW117" s="991"/>
      <c r="AX117" s="991"/>
      <c r="AY117" s="991"/>
      <c r="AZ117" s="1057" t="s">
        <v>463</v>
      </c>
      <c r="BA117" s="1058"/>
      <c r="BB117" s="1058"/>
      <c r="BC117" s="1058"/>
      <c r="BD117" s="1058"/>
      <c r="BE117" s="1058"/>
      <c r="BF117" s="1058"/>
      <c r="BG117" s="1058"/>
      <c r="BH117" s="1058"/>
      <c r="BI117" s="1058"/>
      <c r="BJ117" s="1058"/>
      <c r="BK117" s="1058"/>
      <c r="BL117" s="1058"/>
      <c r="BM117" s="1058"/>
      <c r="BN117" s="1058"/>
      <c r="BO117" s="1058"/>
      <c r="BP117" s="1059"/>
      <c r="BQ117" s="1009" t="s">
        <v>439</v>
      </c>
      <c r="BR117" s="1010"/>
      <c r="BS117" s="1010"/>
      <c r="BT117" s="1010"/>
      <c r="BU117" s="1010"/>
      <c r="BV117" s="1010" t="s">
        <v>439</v>
      </c>
      <c r="BW117" s="1010"/>
      <c r="BX117" s="1010"/>
      <c r="BY117" s="1010"/>
      <c r="BZ117" s="1010"/>
      <c r="CA117" s="1010" t="s">
        <v>441</v>
      </c>
      <c r="CB117" s="1010"/>
      <c r="CC117" s="1010"/>
      <c r="CD117" s="1010"/>
      <c r="CE117" s="1010"/>
      <c r="CF117" s="1004" t="s">
        <v>441</v>
      </c>
      <c r="CG117" s="1005"/>
      <c r="CH117" s="1005"/>
      <c r="CI117" s="1005"/>
      <c r="CJ117" s="1005"/>
      <c r="CK117" s="1035"/>
      <c r="CL117" s="1036"/>
      <c r="CM117" s="1006" t="s">
        <v>464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412</v>
      </c>
      <c r="DH117" s="1049"/>
      <c r="DI117" s="1049"/>
      <c r="DJ117" s="1049"/>
      <c r="DK117" s="1050"/>
      <c r="DL117" s="1051" t="s">
        <v>438</v>
      </c>
      <c r="DM117" s="1049"/>
      <c r="DN117" s="1049"/>
      <c r="DO117" s="1049"/>
      <c r="DP117" s="1050"/>
      <c r="DQ117" s="1051" t="s">
        <v>444</v>
      </c>
      <c r="DR117" s="1049"/>
      <c r="DS117" s="1049"/>
      <c r="DT117" s="1049"/>
      <c r="DU117" s="1050"/>
      <c r="DV117" s="1052" t="s">
        <v>412</v>
      </c>
      <c r="DW117" s="1053"/>
      <c r="DX117" s="1053"/>
      <c r="DY117" s="1053"/>
      <c r="DZ117" s="1054"/>
    </row>
    <row r="118" spans="1:130" s="246" customFormat="1" ht="26.25" customHeight="1" x14ac:dyDescent="0.15">
      <c r="A118" s="994" t="s">
        <v>433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431</v>
      </c>
      <c r="AB118" s="975"/>
      <c r="AC118" s="975"/>
      <c r="AD118" s="975"/>
      <c r="AE118" s="976"/>
      <c r="AF118" s="974" t="s">
        <v>307</v>
      </c>
      <c r="AG118" s="975"/>
      <c r="AH118" s="975"/>
      <c r="AI118" s="975"/>
      <c r="AJ118" s="976"/>
      <c r="AK118" s="974" t="s">
        <v>306</v>
      </c>
      <c r="AL118" s="975"/>
      <c r="AM118" s="975"/>
      <c r="AN118" s="975"/>
      <c r="AO118" s="976"/>
      <c r="AP118" s="1061" t="s">
        <v>432</v>
      </c>
      <c r="AQ118" s="1062"/>
      <c r="AR118" s="1062"/>
      <c r="AS118" s="1062"/>
      <c r="AT118" s="1063"/>
      <c r="AU118" s="990"/>
      <c r="AV118" s="991"/>
      <c r="AW118" s="991"/>
      <c r="AX118" s="991"/>
      <c r="AY118" s="991"/>
      <c r="AZ118" s="1064" t="s">
        <v>465</v>
      </c>
      <c r="BA118" s="1055"/>
      <c r="BB118" s="1055"/>
      <c r="BC118" s="1055"/>
      <c r="BD118" s="1055"/>
      <c r="BE118" s="1055"/>
      <c r="BF118" s="1055"/>
      <c r="BG118" s="1055"/>
      <c r="BH118" s="1055"/>
      <c r="BI118" s="1055"/>
      <c r="BJ118" s="1055"/>
      <c r="BK118" s="1055"/>
      <c r="BL118" s="1055"/>
      <c r="BM118" s="1055"/>
      <c r="BN118" s="1055"/>
      <c r="BO118" s="1055"/>
      <c r="BP118" s="1056"/>
      <c r="BQ118" s="1087" t="s">
        <v>439</v>
      </c>
      <c r="BR118" s="1088"/>
      <c r="BS118" s="1088"/>
      <c r="BT118" s="1088"/>
      <c r="BU118" s="1088"/>
      <c r="BV118" s="1088" t="s">
        <v>412</v>
      </c>
      <c r="BW118" s="1088"/>
      <c r="BX118" s="1088"/>
      <c r="BY118" s="1088"/>
      <c r="BZ118" s="1088"/>
      <c r="CA118" s="1088" t="s">
        <v>412</v>
      </c>
      <c r="CB118" s="1088"/>
      <c r="CC118" s="1088"/>
      <c r="CD118" s="1088"/>
      <c r="CE118" s="1088"/>
      <c r="CF118" s="1004" t="s">
        <v>439</v>
      </c>
      <c r="CG118" s="1005"/>
      <c r="CH118" s="1005"/>
      <c r="CI118" s="1005"/>
      <c r="CJ118" s="1005"/>
      <c r="CK118" s="1035"/>
      <c r="CL118" s="1036"/>
      <c r="CM118" s="1006" t="s">
        <v>466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438</v>
      </c>
      <c r="DH118" s="1049"/>
      <c r="DI118" s="1049"/>
      <c r="DJ118" s="1049"/>
      <c r="DK118" s="1050"/>
      <c r="DL118" s="1051" t="s">
        <v>438</v>
      </c>
      <c r="DM118" s="1049"/>
      <c r="DN118" s="1049"/>
      <c r="DO118" s="1049"/>
      <c r="DP118" s="1050"/>
      <c r="DQ118" s="1051" t="s">
        <v>412</v>
      </c>
      <c r="DR118" s="1049"/>
      <c r="DS118" s="1049"/>
      <c r="DT118" s="1049"/>
      <c r="DU118" s="1050"/>
      <c r="DV118" s="1052" t="s">
        <v>457</v>
      </c>
      <c r="DW118" s="1053"/>
      <c r="DX118" s="1053"/>
      <c r="DY118" s="1053"/>
      <c r="DZ118" s="1054"/>
    </row>
    <row r="119" spans="1:130" s="246" customFormat="1" ht="26.25" customHeight="1" x14ac:dyDescent="0.15">
      <c r="A119" s="1148" t="s">
        <v>436</v>
      </c>
      <c r="B119" s="1034"/>
      <c r="C119" s="1013" t="s">
        <v>437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412</v>
      </c>
      <c r="AB119" s="982"/>
      <c r="AC119" s="982"/>
      <c r="AD119" s="982"/>
      <c r="AE119" s="983"/>
      <c r="AF119" s="984" t="s">
        <v>439</v>
      </c>
      <c r="AG119" s="982"/>
      <c r="AH119" s="982"/>
      <c r="AI119" s="982"/>
      <c r="AJ119" s="983"/>
      <c r="AK119" s="984" t="s">
        <v>441</v>
      </c>
      <c r="AL119" s="982"/>
      <c r="AM119" s="982"/>
      <c r="AN119" s="982"/>
      <c r="AO119" s="983"/>
      <c r="AP119" s="985" t="s">
        <v>439</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467</v>
      </c>
      <c r="BP119" s="1096"/>
      <c r="BQ119" s="1087">
        <v>13040267</v>
      </c>
      <c r="BR119" s="1088"/>
      <c r="BS119" s="1088"/>
      <c r="BT119" s="1088"/>
      <c r="BU119" s="1088"/>
      <c r="BV119" s="1088">
        <v>13647869</v>
      </c>
      <c r="BW119" s="1088"/>
      <c r="BX119" s="1088"/>
      <c r="BY119" s="1088"/>
      <c r="BZ119" s="1088"/>
      <c r="CA119" s="1088">
        <v>13561627</v>
      </c>
      <c r="CB119" s="1088"/>
      <c r="CC119" s="1088"/>
      <c r="CD119" s="1088"/>
      <c r="CE119" s="1088"/>
      <c r="CF119" s="1089"/>
      <c r="CG119" s="1090"/>
      <c r="CH119" s="1090"/>
      <c r="CI119" s="1090"/>
      <c r="CJ119" s="1091"/>
      <c r="CK119" s="1037"/>
      <c r="CL119" s="1038"/>
      <c r="CM119" s="1092" t="s">
        <v>468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17037</v>
      </c>
      <c r="DH119" s="1074"/>
      <c r="DI119" s="1074"/>
      <c r="DJ119" s="1074"/>
      <c r="DK119" s="1075"/>
      <c r="DL119" s="1073">
        <v>8256</v>
      </c>
      <c r="DM119" s="1074"/>
      <c r="DN119" s="1074"/>
      <c r="DO119" s="1074"/>
      <c r="DP119" s="1075"/>
      <c r="DQ119" s="1073">
        <v>2026</v>
      </c>
      <c r="DR119" s="1074"/>
      <c r="DS119" s="1074"/>
      <c r="DT119" s="1074"/>
      <c r="DU119" s="1075"/>
      <c r="DV119" s="1076">
        <v>0</v>
      </c>
      <c r="DW119" s="1077"/>
      <c r="DX119" s="1077"/>
      <c r="DY119" s="1077"/>
      <c r="DZ119" s="1078"/>
    </row>
    <row r="120" spans="1:130" s="246" customFormat="1" ht="26.25" customHeight="1" x14ac:dyDescent="0.15">
      <c r="A120" s="1149"/>
      <c r="B120" s="1036"/>
      <c r="C120" s="1006" t="s">
        <v>443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412</v>
      </c>
      <c r="AB120" s="1049"/>
      <c r="AC120" s="1049"/>
      <c r="AD120" s="1049"/>
      <c r="AE120" s="1050"/>
      <c r="AF120" s="1051" t="s">
        <v>439</v>
      </c>
      <c r="AG120" s="1049"/>
      <c r="AH120" s="1049"/>
      <c r="AI120" s="1049"/>
      <c r="AJ120" s="1050"/>
      <c r="AK120" s="1051" t="s">
        <v>438</v>
      </c>
      <c r="AL120" s="1049"/>
      <c r="AM120" s="1049"/>
      <c r="AN120" s="1049"/>
      <c r="AO120" s="1050"/>
      <c r="AP120" s="1052" t="s">
        <v>412</v>
      </c>
      <c r="AQ120" s="1053"/>
      <c r="AR120" s="1053"/>
      <c r="AS120" s="1053"/>
      <c r="AT120" s="1054"/>
      <c r="AU120" s="1079" t="s">
        <v>469</v>
      </c>
      <c r="AV120" s="1080"/>
      <c r="AW120" s="1080"/>
      <c r="AX120" s="1080"/>
      <c r="AY120" s="1081"/>
      <c r="AZ120" s="1030" t="s">
        <v>470</v>
      </c>
      <c r="BA120" s="979"/>
      <c r="BB120" s="979"/>
      <c r="BC120" s="979"/>
      <c r="BD120" s="979"/>
      <c r="BE120" s="979"/>
      <c r="BF120" s="979"/>
      <c r="BG120" s="979"/>
      <c r="BH120" s="979"/>
      <c r="BI120" s="979"/>
      <c r="BJ120" s="979"/>
      <c r="BK120" s="979"/>
      <c r="BL120" s="979"/>
      <c r="BM120" s="979"/>
      <c r="BN120" s="979"/>
      <c r="BO120" s="979"/>
      <c r="BP120" s="980"/>
      <c r="BQ120" s="1016">
        <v>7269253</v>
      </c>
      <c r="BR120" s="1017"/>
      <c r="BS120" s="1017"/>
      <c r="BT120" s="1017"/>
      <c r="BU120" s="1017"/>
      <c r="BV120" s="1017">
        <v>7287798</v>
      </c>
      <c r="BW120" s="1017"/>
      <c r="BX120" s="1017"/>
      <c r="BY120" s="1017"/>
      <c r="BZ120" s="1017"/>
      <c r="CA120" s="1017">
        <v>7230411</v>
      </c>
      <c r="CB120" s="1017"/>
      <c r="CC120" s="1017"/>
      <c r="CD120" s="1017"/>
      <c r="CE120" s="1017"/>
      <c r="CF120" s="1031">
        <v>169.4</v>
      </c>
      <c r="CG120" s="1032"/>
      <c r="CH120" s="1032"/>
      <c r="CI120" s="1032"/>
      <c r="CJ120" s="1032"/>
      <c r="CK120" s="1097" t="s">
        <v>471</v>
      </c>
      <c r="CL120" s="1098"/>
      <c r="CM120" s="1098"/>
      <c r="CN120" s="1098"/>
      <c r="CO120" s="1099"/>
      <c r="CP120" s="1105" t="s">
        <v>472</v>
      </c>
      <c r="CQ120" s="1106"/>
      <c r="CR120" s="1106"/>
      <c r="CS120" s="1106"/>
      <c r="CT120" s="1106"/>
      <c r="CU120" s="1106"/>
      <c r="CV120" s="1106"/>
      <c r="CW120" s="1106"/>
      <c r="CX120" s="1106"/>
      <c r="CY120" s="1106"/>
      <c r="CZ120" s="1106"/>
      <c r="DA120" s="1106"/>
      <c r="DB120" s="1106"/>
      <c r="DC120" s="1106"/>
      <c r="DD120" s="1106"/>
      <c r="DE120" s="1106"/>
      <c r="DF120" s="1107"/>
      <c r="DG120" s="1016">
        <v>1703965</v>
      </c>
      <c r="DH120" s="1017"/>
      <c r="DI120" s="1017"/>
      <c r="DJ120" s="1017"/>
      <c r="DK120" s="1017"/>
      <c r="DL120" s="1017">
        <v>1635534</v>
      </c>
      <c r="DM120" s="1017"/>
      <c r="DN120" s="1017"/>
      <c r="DO120" s="1017"/>
      <c r="DP120" s="1017"/>
      <c r="DQ120" s="1017">
        <v>1640033</v>
      </c>
      <c r="DR120" s="1017"/>
      <c r="DS120" s="1017"/>
      <c r="DT120" s="1017"/>
      <c r="DU120" s="1017"/>
      <c r="DV120" s="1018">
        <v>38.4</v>
      </c>
      <c r="DW120" s="1018"/>
      <c r="DX120" s="1018"/>
      <c r="DY120" s="1018"/>
      <c r="DZ120" s="1019"/>
    </row>
    <row r="121" spans="1:130" s="246" customFormat="1" ht="26.25" customHeight="1" x14ac:dyDescent="0.15">
      <c r="A121" s="1149"/>
      <c r="B121" s="1036"/>
      <c r="C121" s="1057" t="s">
        <v>473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457</v>
      </c>
      <c r="AB121" s="1049"/>
      <c r="AC121" s="1049"/>
      <c r="AD121" s="1049"/>
      <c r="AE121" s="1050"/>
      <c r="AF121" s="1051" t="s">
        <v>439</v>
      </c>
      <c r="AG121" s="1049"/>
      <c r="AH121" s="1049"/>
      <c r="AI121" s="1049"/>
      <c r="AJ121" s="1050"/>
      <c r="AK121" s="1051" t="s">
        <v>439</v>
      </c>
      <c r="AL121" s="1049"/>
      <c r="AM121" s="1049"/>
      <c r="AN121" s="1049"/>
      <c r="AO121" s="1050"/>
      <c r="AP121" s="1052" t="s">
        <v>412</v>
      </c>
      <c r="AQ121" s="1053"/>
      <c r="AR121" s="1053"/>
      <c r="AS121" s="1053"/>
      <c r="AT121" s="1054"/>
      <c r="AU121" s="1082"/>
      <c r="AV121" s="1083"/>
      <c r="AW121" s="1083"/>
      <c r="AX121" s="1083"/>
      <c r="AY121" s="1084"/>
      <c r="AZ121" s="1039" t="s">
        <v>474</v>
      </c>
      <c r="BA121" s="1040"/>
      <c r="BB121" s="1040"/>
      <c r="BC121" s="1040"/>
      <c r="BD121" s="1040"/>
      <c r="BE121" s="1040"/>
      <c r="BF121" s="1040"/>
      <c r="BG121" s="1040"/>
      <c r="BH121" s="1040"/>
      <c r="BI121" s="1040"/>
      <c r="BJ121" s="1040"/>
      <c r="BK121" s="1040"/>
      <c r="BL121" s="1040"/>
      <c r="BM121" s="1040"/>
      <c r="BN121" s="1040"/>
      <c r="BO121" s="1040"/>
      <c r="BP121" s="1041"/>
      <c r="BQ121" s="1009">
        <v>377052</v>
      </c>
      <c r="BR121" s="1010"/>
      <c r="BS121" s="1010"/>
      <c r="BT121" s="1010"/>
      <c r="BU121" s="1010"/>
      <c r="BV121" s="1010">
        <v>338585</v>
      </c>
      <c r="BW121" s="1010"/>
      <c r="BX121" s="1010"/>
      <c r="BY121" s="1010"/>
      <c r="BZ121" s="1010"/>
      <c r="CA121" s="1010">
        <v>342970</v>
      </c>
      <c r="CB121" s="1010"/>
      <c r="CC121" s="1010"/>
      <c r="CD121" s="1010"/>
      <c r="CE121" s="1010"/>
      <c r="CF121" s="1004">
        <v>8</v>
      </c>
      <c r="CG121" s="1005"/>
      <c r="CH121" s="1005"/>
      <c r="CI121" s="1005"/>
      <c r="CJ121" s="1005"/>
      <c r="CK121" s="1100"/>
      <c r="CL121" s="1101"/>
      <c r="CM121" s="1101"/>
      <c r="CN121" s="1101"/>
      <c r="CO121" s="1102"/>
      <c r="CP121" s="1110" t="s">
        <v>475</v>
      </c>
      <c r="CQ121" s="1111"/>
      <c r="CR121" s="1111"/>
      <c r="CS121" s="1111"/>
      <c r="CT121" s="1111"/>
      <c r="CU121" s="1111"/>
      <c r="CV121" s="1111"/>
      <c r="CW121" s="1111"/>
      <c r="CX121" s="1111"/>
      <c r="CY121" s="1111"/>
      <c r="CZ121" s="1111"/>
      <c r="DA121" s="1111"/>
      <c r="DB121" s="1111"/>
      <c r="DC121" s="1111"/>
      <c r="DD121" s="1111"/>
      <c r="DE121" s="1111"/>
      <c r="DF121" s="1112"/>
      <c r="DG121" s="1009">
        <v>72700</v>
      </c>
      <c r="DH121" s="1010"/>
      <c r="DI121" s="1010"/>
      <c r="DJ121" s="1010"/>
      <c r="DK121" s="1010"/>
      <c r="DL121" s="1010">
        <v>125800</v>
      </c>
      <c r="DM121" s="1010"/>
      <c r="DN121" s="1010"/>
      <c r="DO121" s="1010"/>
      <c r="DP121" s="1010"/>
      <c r="DQ121" s="1010">
        <v>144700</v>
      </c>
      <c r="DR121" s="1010"/>
      <c r="DS121" s="1010"/>
      <c r="DT121" s="1010"/>
      <c r="DU121" s="1010"/>
      <c r="DV121" s="1011">
        <v>3.4</v>
      </c>
      <c r="DW121" s="1011"/>
      <c r="DX121" s="1011"/>
      <c r="DY121" s="1011"/>
      <c r="DZ121" s="1012"/>
    </row>
    <row r="122" spans="1:130" s="246" customFormat="1" ht="26.25" customHeight="1" x14ac:dyDescent="0.15">
      <c r="A122" s="1149"/>
      <c r="B122" s="1036"/>
      <c r="C122" s="1006" t="s">
        <v>454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441</v>
      </c>
      <c r="AB122" s="1049"/>
      <c r="AC122" s="1049"/>
      <c r="AD122" s="1049"/>
      <c r="AE122" s="1050"/>
      <c r="AF122" s="1051" t="s">
        <v>439</v>
      </c>
      <c r="AG122" s="1049"/>
      <c r="AH122" s="1049"/>
      <c r="AI122" s="1049"/>
      <c r="AJ122" s="1050"/>
      <c r="AK122" s="1051" t="s">
        <v>439</v>
      </c>
      <c r="AL122" s="1049"/>
      <c r="AM122" s="1049"/>
      <c r="AN122" s="1049"/>
      <c r="AO122" s="1050"/>
      <c r="AP122" s="1052" t="s">
        <v>441</v>
      </c>
      <c r="AQ122" s="1053"/>
      <c r="AR122" s="1053"/>
      <c r="AS122" s="1053"/>
      <c r="AT122" s="1054"/>
      <c r="AU122" s="1082"/>
      <c r="AV122" s="1083"/>
      <c r="AW122" s="1083"/>
      <c r="AX122" s="1083"/>
      <c r="AY122" s="1084"/>
      <c r="AZ122" s="1064" t="s">
        <v>476</v>
      </c>
      <c r="BA122" s="1055"/>
      <c r="BB122" s="1055"/>
      <c r="BC122" s="1055"/>
      <c r="BD122" s="1055"/>
      <c r="BE122" s="1055"/>
      <c r="BF122" s="1055"/>
      <c r="BG122" s="1055"/>
      <c r="BH122" s="1055"/>
      <c r="BI122" s="1055"/>
      <c r="BJ122" s="1055"/>
      <c r="BK122" s="1055"/>
      <c r="BL122" s="1055"/>
      <c r="BM122" s="1055"/>
      <c r="BN122" s="1055"/>
      <c r="BO122" s="1055"/>
      <c r="BP122" s="1056"/>
      <c r="BQ122" s="1087">
        <v>8175412</v>
      </c>
      <c r="BR122" s="1088"/>
      <c r="BS122" s="1088"/>
      <c r="BT122" s="1088"/>
      <c r="BU122" s="1088"/>
      <c r="BV122" s="1088">
        <v>8837356</v>
      </c>
      <c r="BW122" s="1088"/>
      <c r="BX122" s="1088"/>
      <c r="BY122" s="1088"/>
      <c r="BZ122" s="1088"/>
      <c r="CA122" s="1088">
        <v>8783724</v>
      </c>
      <c r="CB122" s="1088"/>
      <c r="CC122" s="1088"/>
      <c r="CD122" s="1088"/>
      <c r="CE122" s="1088"/>
      <c r="CF122" s="1108">
        <v>205.7</v>
      </c>
      <c r="CG122" s="1109"/>
      <c r="CH122" s="1109"/>
      <c r="CI122" s="1109"/>
      <c r="CJ122" s="1109"/>
      <c r="CK122" s="1100"/>
      <c r="CL122" s="1101"/>
      <c r="CM122" s="1101"/>
      <c r="CN122" s="1101"/>
      <c r="CO122" s="1102"/>
      <c r="CP122" s="1110" t="s">
        <v>477</v>
      </c>
      <c r="CQ122" s="1111"/>
      <c r="CR122" s="1111"/>
      <c r="CS122" s="1111"/>
      <c r="CT122" s="1111"/>
      <c r="CU122" s="1111"/>
      <c r="CV122" s="1111"/>
      <c r="CW122" s="1111"/>
      <c r="CX122" s="1111"/>
      <c r="CY122" s="1111"/>
      <c r="CZ122" s="1111"/>
      <c r="DA122" s="1111"/>
      <c r="DB122" s="1111"/>
      <c r="DC122" s="1111"/>
      <c r="DD122" s="1111"/>
      <c r="DE122" s="1111"/>
      <c r="DF122" s="1112"/>
      <c r="DG122" s="1009">
        <v>34042</v>
      </c>
      <c r="DH122" s="1010"/>
      <c r="DI122" s="1010"/>
      <c r="DJ122" s="1010"/>
      <c r="DK122" s="1010"/>
      <c r="DL122" s="1010">
        <v>36443</v>
      </c>
      <c r="DM122" s="1010"/>
      <c r="DN122" s="1010"/>
      <c r="DO122" s="1010"/>
      <c r="DP122" s="1010"/>
      <c r="DQ122" s="1010">
        <v>34620</v>
      </c>
      <c r="DR122" s="1010"/>
      <c r="DS122" s="1010"/>
      <c r="DT122" s="1010"/>
      <c r="DU122" s="1010"/>
      <c r="DV122" s="1011">
        <v>0.8</v>
      </c>
      <c r="DW122" s="1011"/>
      <c r="DX122" s="1011"/>
      <c r="DY122" s="1011"/>
      <c r="DZ122" s="1012"/>
    </row>
    <row r="123" spans="1:130" s="246" customFormat="1" ht="26.25" customHeight="1" x14ac:dyDescent="0.15">
      <c r="A123" s="1149"/>
      <c r="B123" s="1036"/>
      <c r="C123" s="1006" t="s">
        <v>461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125</v>
      </c>
      <c r="AB123" s="1049"/>
      <c r="AC123" s="1049"/>
      <c r="AD123" s="1049"/>
      <c r="AE123" s="1050"/>
      <c r="AF123" s="1051" t="s">
        <v>439</v>
      </c>
      <c r="AG123" s="1049"/>
      <c r="AH123" s="1049"/>
      <c r="AI123" s="1049"/>
      <c r="AJ123" s="1050"/>
      <c r="AK123" s="1051" t="s">
        <v>439</v>
      </c>
      <c r="AL123" s="1049"/>
      <c r="AM123" s="1049"/>
      <c r="AN123" s="1049"/>
      <c r="AO123" s="1050"/>
      <c r="AP123" s="1052" t="s">
        <v>438</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478</v>
      </c>
      <c r="BP123" s="1096"/>
      <c r="BQ123" s="1155">
        <v>15821717</v>
      </c>
      <c r="BR123" s="1156"/>
      <c r="BS123" s="1156"/>
      <c r="BT123" s="1156"/>
      <c r="BU123" s="1156"/>
      <c r="BV123" s="1156">
        <v>16463739</v>
      </c>
      <c r="BW123" s="1156"/>
      <c r="BX123" s="1156"/>
      <c r="BY123" s="1156"/>
      <c r="BZ123" s="1156"/>
      <c r="CA123" s="1156">
        <v>16357105</v>
      </c>
      <c r="CB123" s="1156"/>
      <c r="CC123" s="1156"/>
      <c r="CD123" s="1156"/>
      <c r="CE123" s="1156"/>
      <c r="CF123" s="1089"/>
      <c r="CG123" s="1090"/>
      <c r="CH123" s="1090"/>
      <c r="CI123" s="1090"/>
      <c r="CJ123" s="1091"/>
      <c r="CK123" s="1100"/>
      <c r="CL123" s="1101"/>
      <c r="CM123" s="1101"/>
      <c r="CN123" s="1101"/>
      <c r="CO123" s="1102"/>
      <c r="CP123" s="1110" t="s">
        <v>479</v>
      </c>
      <c r="CQ123" s="1111"/>
      <c r="CR123" s="1111"/>
      <c r="CS123" s="1111"/>
      <c r="CT123" s="1111"/>
      <c r="CU123" s="1111"/>
      <c r="CV123" s="1111"/>
      <c r="CW123" s="1111"/>
      <c r="CX123" s="1111"/>
      <c r="CY123" s="1111"/>
      <c r="CZ123" s="1111"/>
      <c r="DA123" s="1111"/>
      <c r="DB123" s="1111"/>
      <c r="DC123" s="1111"/>
      <c r="DD123" s="1111"/>
      <c r="DE123" s="1111"/>
      <c r="DF123" s="1112"/>
      <c r="DG123" s="1048" t="s">
        <v>412</v>
      </c>
      <c r="DH123" s="1049"/>
      <c r="DI123" s="1049"/>
      <c r="DJ123" s="1049"/>
      <c r="DK123" s="1050"/>
      <c r="DL123" s="1051" t="s">
        <v>457</v>
      </c>
      <c r="DM123" s="1049"/>
      <c r="DN123" s="1049"/>
      <c r="DO123" s="1049"/>
      <c r="DP123" s="1050"/>
      <c r="DQ123" s="1051" t="s">
        <v>441</v>
      </c>
      <c r="DR123" s="1049"/>
      <c r="DS123" s="1049"/>
      <c r="DT123" s="1049"/>
      <c r="DU123" s="1050"/>
      <c r="DV123" s="1052" t="s">
        <v>439</v>
      </c>
      <c r="DW123" s="1053"/>
      <c r="DX123" s="1053"/>
      <c r="DY123" s="1053"/>
      <c r="DZ123" s="1054"/>
    </row>
    <row r="124" spans="1:130" s="246" customFormat="1" ht="26.25" customHeight="1" thickBot="1" x14ac:dyDescent="0.2">
      <c r="A124" s="1149"/>
      <c r="B124" s="1036"/>
      <c r="C124" s="1006" t="s">
        <v>464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439</v>
      </c>
      <c r="AB124" s="1049"/>
      <c r="AC124" s="1049"/>
      <c r="AD124" s="1049"/>
      <c r="AE124" s="1050"/>
      <c r="AF124" s="1051" t="s">
        <v>441</v>
      </c>
      <c r="AG124" s="1049"/>
      <c r="AH124" s="1049"/>
      <c r="AI124" s="1049"/>
      <c r="AJ124" s="1050"/>
      <c r="AK124" s="1051" t="s">
        <v>412</v>
      </c>
      <c r="AL124" s="1049"/>
      <c r="AM124" s="1049"/>
      <c r="AN124" s="1049"/>
      <c r="AO124" s="1050"/>
      <c r="AP124" s="1052" t="s">
        <v>439</v>
      </c>
      <c r="AQ124" s="1053"/>
      <c r="AR124" s="1053"/>
      <c r="AS124" s="1053"/>
      <c r="AT124" s="1054"/>
      <c r="AU124" s="1151" t="s">
        <v>480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441</v>
      </c>
      <c r="BR124" s="1118"/>
      <c r="BS124" s="1118"/>
      <c r="BT124" s="1118"/>
      <c r="BU124" s="1118"/>
      <c r="BV124" s="1118" t="s">
        <v>412</v>
      </c>
      <c r="BW124" s="1118"/>
      <c r="BX124" s="1118"/>
      <c r="BY124" s="1118"/>
      <c r="BZ124" s="1118"/>
      <c r="CA124" s="1118" t="s">
        <v>457</v>
      </c>
      <c r="CB124" s="1118"/>
      <c r="CC124" s="1118"/>
      <c r="CD124" s="1118"/>
      <c r="CE124" s="1118"/>
      <c r="CF124" s="1119"/>
      <c r="CG124" s="1120"/>
      <c r="CH124" s="1120"/>
      <c r="CI124" s="1120"/>
      <c r="CJ124" s="1121"/>
      <c r="CK124" s="1103"/>
      <c r="CL124" s="1103"/>
      <c r="CM124" s="1103"/>
      <c r="CN124" s="1103"/>
      <c r="CO124" s="1104"/>
      <c r="CP124" s="1110" t="s">
        <v>481</v>
      </c>
      <c r="CQ124" s="1111"/>
      <c r="CR124" s="1111"/>
      <c r="CS124" s="1111"/>
      <c r="CT124" s="1111"/>
      <c r="CU124" s="1111"/>
      <c r="CV124" s="1111"/>
      <c r="CW124" s="1111"/>
      <c r="CX124" s="1111"/>
      <c r="CY124" s="1111"/>
      <c r="CZ124" s="1111"/>
      <c r="DA124" s="1111"/>
      <c r="DB124" s="1111"/>
      <c r="DC124" s="1111"/>
      <c r="DD124" s="1111"/>
      <c r="DE124" s="1111"/>
      <c r="DF124" s="1112"/>
      <c r="DG124" s="1095" t="s">
        <v>439</v>
      </c>
      <c r="DH124" s="1074"/>
      <c r="DI124" s="1074"/>
      <c r="DJ124" s="1074"/>
      <c r="DK124" s="1075"/>
      <c r="DL124" s="1073" t="s">
        <v>439</v>
      </c>
      <c r="DM124" s="1074"/>
      <c r="DN124" s="1074"/>
      <c r="DO124" s="1074"/>
      <c r="DP124" s="1075"/>
      <c r="DQ124" s="1073" t="s">
        <v>439</v>
      </c>
      <c r="DR124" s="1074"/>
      <c r="DS124" s="1074"/>
      <c r="DT124" s="1074"/>
      <c r="DU124" s="1075"/>
      <c r="DV124" s="1076" t="s">
        <v>125</v>
      </c>
      <c r="DW124" s="1077"/>
      <c r="DX124" s="1077"/>
      <c r="DY124" s="1077"/>
      <c r="DZ124" s="1078"/>
    </row>
    <row r="125" spans="1:130" s="246" customFormat="1" ht="26.25" customHeight="1" x14ac:dyDescent="0.15">
      <c r="A125" s="1149"/>
      <c r="B125" s="1036"/>
      <c r="C125" s="1006" t="s">
        <v>466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125</v>
      </c>
      <c r="AB125" s="1049"/>
      <c r="AC125" s="1049"/>
      <c r="AD125" s="1049"/>
      <c r="AE125" s="1050"/>
      <c r="AF125" s="1051" t="s">
        <v>412</v>
      </c>
      <c r="AG125" s="1049"/>
      <c r="AH125" s="1049"/>
      <c r="AI125" s="1049"/>
      <c r="AJ125" s="1050"/>
      <c r="AK125" s="1051" t="s">
        <v>457</v>
      </c>
      <c r="AL125" s="1049"/>
      <c r="AM125" s="1049"/>
      <c r="AN125" s="1049"/>
      <c r="AO125" s="1050"/>
      <c r="AP125" s="1052" t="s">
        <v>412</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482</v>
      </c>
      <c r="CL125" s="1098"/>
      <c r="CM125" s="1098"/>
      <c r="CN125" s="1098"/>
      <c r="CO125" s="1099"/>
      <c r="CP125" s="1030" t="s">
        <v>483</v>
      </c>
      <c r="CQ125" s="979"/>
      <c r="CR125" s="979"/>
      <c r="CS125" s="979"/>
      <c r="CT125" s="979"/>
      <c r="CU125" s="979"/>
      <c r="CV125" s="979"/>
      <c r="CW125" s="979"/>
      <c r="CX125" s="979"/>
      <c r="CY125" s="979"/>
      <c r="CZ125" s="979"/>
      <c r="DA125" s="979"/>
      <c r="DB125" s="979"/>
      <c r="DC125" s="979"/>
      <c r="DD125" s="979"/>
      <c r="DE125" s="979"/>
      <c r="DF125" s="980"/>
      <c r="DG125" s="1016" t="s">
        <v>125</v>
      </c>
      <c r="DH125" s="1017"/>
      <c r="DI125" s="1017"/>
      <c r="DJ125" s="1017"/>
      <c r="DK125" s="1017"/>
      <c r="DL125" s="1017" t="s">
        <v>125</v>
      </c>
      <c r="DM125" s="1017"/>
      <c r="DN125" s="1017"/>
      <c r="DO125" s="1017"/>
      <c r="DP125" s="1017"/>
      <c r="DQ125" s="1017" t="s">
        <v>439</v>
      </c>
      <c r="DR125" s="1017"/>
      <c r="DS125" s="1017"/>
      <c r="DT125" s="1017"/>
      <c r="DU125" s="1017"/>
      <c r="DV125" s="1018" t="s">
        <v>125</v>
      </c>
      <c r="DW125" s="1018"/>
      <c r="DX125" s="1018"/>
      <c r="DY125" s="1018"/>
      <c r="DZ125" s="1019"/>
    </row>
    <row r="126" spans="1:130" s="246" customFormat="1" ht="26.25" customHeight="1" thickBot="1" x14ac:dyDescent="0.2">
      <c r="A126" s="1149"/>
      <c r="B126" s="1036"/>
      <c r="C126" s="1006" t="s">
        <v>468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10415</v>
      </c>
      <c r="AB126" s="1049"/>
      <c r="AC126" s="1049"/>
      <c r="AD126" s="1049"/>
      <c r="AE126" s="1050"/>
      <c r="AF126" s="1051">
        <v>8781</v>
      </c>
      <c r="AG126" s="1049"/>
      <c r="AH126" s="1049"/>
      <c r="AI126" s="1049"/>
      <c r="AJ126" s="1050"/>
      <c r="AK126" s="1051">
        <v>6230</v>
      </c>
      <c r="AL126" s="1049"/>
      <c r="AM126" s="1049"/>
      <c r="AN126" s="1049"/>
      <c r="AO126" s="1050"/>
      <c r="AP126" s="1052">
        <v>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484</v>
      </c>
      <c r="CQ126" s="1040"/>
      <c r="CR126" s="1040"/>
      <c r="CS126" s="1040"/>
      <c r="CT126" s="1040"/>
      <c r="CU126" s="1040"/>
      <c r="CV126" s="1040"/>
      <c r="CW126" s="1040"/>
      <c r="CX126" s="1040"/>
      <c r="CY126" s="1040"/>
      <c r="CZ126" s="1040"/>
      <c r="DA126" s="1040"/>
      <c r="DB126" s="1040"/>
      <c r="DC126" s="1040"/>
      <c r="DD126" s="1040"/>
      <c r="DE126" s="1040"/>
      <c r="DF126" s="1041"/>
      <c r="DG126" s="1009" t="s">
        <v>439</v>
      </c>
      <c r="DH126" s="1010"/>
      <c r="DI126" s="1010"/>
      <c r="DJ126" s="1010"/>
      <c r="DK126" s="1010"/>
      <c r="DL126" s="1010" t="s">
        <v>439</v>
      </c>
      <c r="DM126" s="1010"/>
      <c r="DN126" s="1010"/>
      <c r="DO126" s="1010"/>
      <c r="DP126" s="1010"/>
      <c r="DQ126" s="1010" t="s">
        <v>125</v>
      </c>
      <c r="DR126" s="1010"/>
      <c r="DS126" s="1010"/>
      <c r="DT126" s="1010"/>
      <c r="DU126" s="1010"/>
      <c r="DV126" s="1011" t="s">
        <v>439</v>
      </c>
      <c r="DW126" s="1011"/>
      <c r="DX126" s="1011"/>
      <c r="DY126" s="1011"/>
      <c r="DZ126" s="1012"/>
    </row>
    <row r="127" spans="1:130" s="246" customFormat="1" ht="26.25" customHeight="1" x14ac:dyDescent="0.15">
      <c r="A127" s="1150"/>
      <c r="B127" s="1038"/>
      <c r="C127" s="1092" t="s">
        <v>485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7009</v>
      </c>
      <c r="AB127" s="1049"/>
      <c r="AC127" s="1049"/>
      <c r="AD127" s="1049"/>
      <c r="AE127" s="1050"/>
      <c r="AF127" s="1051">
        <v>5814</v>
      </c>
      <c r="AG127" s="1049"/>
      <c r="AH127" s="1049"/>
      <c r="AI127" s="1049"/>
      <c r="AJ127" s="1050"/>
      <c r="AK127" s="1051">
        <v>13251</v>
      </c>
      <c r="AL127" s="1049"/>
      <c r="AM127" s="1049"/>
      <c r="AN127" s="1049"/>
      <c r="AO127" s="1050"/>
      <c r="AP127" s="1052">
        <v>0.3</v>
      </c>
      <c r="AQ127" s="1053"/>
      <c r="AR127" s="1053"/>
      <c r="AS127" s="1053"/>
      <c r="AT127" s="1054"/>
      <c r="AU127" s="282"/>
      <c r="AV127" s="282"/>
      <c r="AW127" s="282"/>
      <c r="AX127" s="1122" t="s">
        <v>486</v>
      </c>
      <c r="AY127" s="1123"/>
      <c r="AZ127" s="1123"/>
      <c r="BA127" s="1123"/>
      <c r="BB127" s="1123"/>
      <c r="BC127" s="1123"/>
      <c r="BD127" s="1123"/>
      <c r="BE127" s="1124"/>
      <c r="BF127" s="1125" t="s">
        <v>487</v>
      </c>
      <c r="BG127" s="1123"/>
      <c r="BH127" s="1123"/>
      <c r="BI127" s="1123"/>
      <c r="BJ127" s="1123"/>
      <c r="BK127" s="1123"/>
      <c r="BL127" s="1124"/>
      <c r="BM127" s="1125" t="s">
        <v>488</v>
      </c>
      <c r="BN127" s="1123"/>
      <c r="BO127" s="1123"/>
      <c r="BP127" s="1123"/>
      <c r="BQ127" s="1123"/>
      <c r="BR127" s="1123"/>
      <c r="BS127" s="1124"/>
      <c r="BT127" s="1125" t="s">
        <v>489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490</v>
      </c>
      <c r="CQ127" s="1040"/>
      <c r="CR127" s="1040"/>
      <c r="CS127" s="1040"/>
      <c r="CT127" s="1040"/>
      <c r="CU127" s="1040"/>
      <c r="CV127" s="1040"/>
      <c r="CW127" s="1040"/>
      <c r="CX127" s="1040"/>
      <c r="CY127" s="1040"/>
      <c r="CZ127" s="1040"/>
      <c r="DA127" s="1040"/>
      <c r="DB127" s="1040"/>
      <c r="DC127" s="1040"/>
      <c r="DD127" s="1040"/>
      <c r="DE127" s="1040"/>
      <c r="DF127" s="1041"/>
      <c r="DG127" s="1009" t="s">
        <v>439</v>
      </c>
      <c r="DH127" s="1010"/>
      <c r="DI127" s="1010"/>
      <c r="DJ127" s="1010"/>
      <c r="DK127" s="1010"/>
      <c r="DL127" s="1010" t="s">
        <v>125</v>
      </c>
      <c r="DM127" s="1010"/>
      <c r="DN127" s="1010"/>
      <c r="DO127" s="1010"/>
      <c r="DP127" s="1010"/>
      <c r="DQ127" s="1010" t="s">
        <v>125</v>
      </c>
      <c r="DR127" s="1010"/>
      <c r="DS127" s="1010"/>
      <c r="DT127" s="1010"/>
      <c r="DU127" s="1010"/>
      <c r="DV127" s="1011" t="s">
        <v>125</v>
      </c>
      <c r="DW127" s="1011"/>
      <c r="DX127" s="1011"/>
      <c r="DY127" s="1011"/>
      <c r="DZ127" s="1012"/>
    </row>
    <row r="128" spans="1:130" s="246" customFormat="1" ht="26.25" customHeight="1" thickBot="1" x14ac:dyDescent="0.2">
      <c r="A128" s="1133" t="s">
        <v>491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492</v>
      </c>
      <c r="X128" s="1135"/>
      <c r="Y128" s="1135"/>
      <c r="Z128" s="1136"/>
      <c r="AA128" s="1137">
        <v>72155</v>
      </c>
      <c r="AB128" s="1138"/>
      <c r="AC128" s="1138"/>
      <c r="AD128" s="1138"/>
      <c r="AE128" s="1139"/>
      <c r="AF128" s="1140">
        <v>79382</v>
      </c>
      <c r="AG128" s="1138"/>
      <c r="AH128" s="1138"/>
      <c r="AI128" s="1138"/>
      <c r="AJ128" s="1139"/>
      <c r="AK128" s="1140">
        <v>72820</v>
      </c>
      <c r="AL128" s="1138"/>
      <c r="AM128" s="1138"/>
      <c r="AN128" s="1138"/>
      <c r="AO128" s="1139"/>
      <c r="AP128" s="1141"/>
      <c r="AQ128" s="1142"/>
      <c r="AR128" s="1142"/>
      <c r="AS128" s="1142"/>
      <c r="AT128" s="1143"/>
      <c r="AU128" s="282"/>
      <c r="AV128" s="282"/>
      <c r="AW128" s="282"/>
      <c r="AX128" s="978" t="s">
        <v>493</v>
      </c>
      <c r="AY128" s="979"/>
      <c r="AZ128" s="979"/>
      <c r="BA128" s="979"/>
      <c r="BB128" s="979"/>
      <c r="BC128" s="979"/>
      <c r="BD128" s="979"/>
      <c r="BE128" s="980"/>
      <c r="BF128" s="1144" t="s">
        <v>439</v>
      </c>
      <c r="BG128" s="1145"/>
      <c r="BH128" s="1145"/>
      <c r="BI128" s="1145"/>
      <c r="BJ128" s="1145"/>
      <c r="BK128" s="1145"/>
      <c r="BL128" s="1146"/>
      <c r="BM128" s="1144">
        <v>14.94</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494</v>
      </c>
      <c r="CQ128" s="1127"/>
      <c r="CR128" s="1127"/>
      <c r="CS128" s="1127"/>
      <c r="CT128" s="1127"/>
      <c r="CU128" s="1127"/>
      <c r="CV128" s="1127"/>
      <c r="CW128" s="1127"/>
      <c r="CX128" s="1127"/>
      <c r="CY128" s="1127"/>
      <c r="CZ128" s="1127"/>
      <c r="DA128" s="1127"/>
      <c r="DB128" s="1127"/>
      <c r="DC128" s="1127"/>
      <c r="DD128" s="1127"/>
      <c r="DE128" s="1127"/>
      <c r="DF128" s="1128"/>
      <c r="DG128" s="1129" t="s">
        <v>495</v>
      </c>
      <c r="DH128" s="1130"/>
      <c r="DI128" s="1130"/>
      <c r="DJ128" s="1130"/>
      <c r="DK128" s="1130"/>
      <c r="DL128" s="1130" t="s">
        <v>495</v>
      </c>
      <c r="DM128" s="1130"/>
      <c r="DN128" s="1130"/>
      <c r="DO128" s="1130"/>
      <c r="DP128" s="1130"/>
      <c r="DQ128" s="1130" t="s">
        <v>495</v>
      </c>
      <c r="DR128" s="1130"/>
      <c r="DS128" s="1130"/>
      <c r="DT128" s="1130"/>
      <c r="DU128" s="1130"/>
      <c r="DV128" s="1131" t="s">
        <v>444</v>
      </c>
      <c r="DW128" s="1131"/>
      <c r="DX128" s="1131"/>
      <c r="DY128" s="1131"/>
      <c r="DZ128" s="1132"/>
    </row>
    <row r="129" spans="1:131" s="246" customFormat="1" ht="26.25" customHeight="1" x14ac:dyDescent="0.15">
      <c r="A129" s="1020" t="s">
        <v>104</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496</v>
      </c>
      <c r="X129" s="1164"/>
      <c r="Y129" s="1164"/>
      <c r="Z129" s="1165"/>
      <c r="AA129" s="1048">
        <v>5387905</v>
      </c>
      <c r="AB129" s="1049"/>
      <c r="AC129" s="1049"/>
      <c r="AD129" s="1049"/>
      <c r="AE129" s="1050"/>
      <c r="AF129" s="1051">
        <v>5271170</v>
      </c>
      <c r="AG129" s="1049"/>
      <c r="AH129" s="1049"/>
      <c r="AI129" s="1049"/>
      <c r="AJ129" s="1050"/>
      <c r="AK129" s="1051">
        <v>5094093</v>
      </c>
      <c r="AL129" s="1049"/>
      <c r="AM129" s="1049"/>
      <c r="AN129" s="1049"/>
      <c r="AO129" s="1050"/>
      <c r="AP129" s="1166"/>
      <c r="AQ129" s="1167"/>
      <c r="AR129" s="1167"/>
      <c r="AS129" s="1167"/>
      <c r="AT129" s="1168"/>
      <c r="AU129" s="284"/>
      <c r="AV129" s="284"/>
      <c r="AW129" s="284"/>
      <c r="AX129" s="1157" t="s">
        <v>497</v>
      </c>
      <c r="AY129" s="1040"/>
      <c r="AZ129" s="1040"/>
      <c r="BA129" s="1040"/>
      <c r="BB129" s="1040"/>
      <c r="BC129" s="1040"/>
      <c r="BD129" s="1040"/>
      <c r="BE129" s="1041"/>
      <c r="BF129" s="1158" t="s">
        <v>498</v>
      </c>
      <c r="BG129" s="1159"/>
      <c r="BH129" s="1159"/>
      <c r="BI129" s="1159"/>
      <c r="BJ129" s="1159"/>
      <c r="BK129" s="1159"/>
      <c r="BL129" s="1160"/>
      <c r="BM129" s="1158">
        <v>19.940000000000001</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500</v>
      </c>
      <c r="X130" s="1164"/>
      <c r="Y130" s="1164"/>
      <c r="Z130" s="1165"/>
      <c r="AA130" s="1048">
        <v>844250</v>
      </c>
      <c r="AB130" s="1049"/>
      <c r="AC130" s="1049"/>
      <c r="AD130" s="1049"/>
      <c r="AE130" s="1050"/>
      <c r="AF130" s="1051">
        <v>850399</v>
      </c>
      <c r="AG130" s="1049"/>
      <c r="AH130" s="1049"/>
      <c r="AI130" s="1049"/>
      <c r="AJ130" s="1050"/>
      <c r="AK130" s="1051">
        <v>824846</v>
      </c>
      <c r="AL130" s="1049"/>
      <c r="AM130" s="1049"/>
      <c r="AN130" s="1049"/>
      <c r="AO130" s="1050"/>
      <c r="AP130" s="1166"/>
      <c r="AQ130" s="1167"/>
      <c r="AR130" s="1167"/>
      <c r="AS130" s="1167"/>
      <c r="AT130" s="1168"/>
      <c r="AU130" s="284"/>
      <c r="AV130" s="284"/>
      <c r="AW130" s="284"/>
      <c r="AX130" s="1157" t="s">
        <v>501</v>
      </c>
      <c r="AY130" s="1040"/>
      <c r="AZ130" s="1040"/>
      <c r="BA130" s="1040"/>
      <c r="BB130" s="1040"/>
      <c r="BC130" s="1040"/>
      <c r="BD130" s="1040"/>
      <c r="BE130" s="1041"/>
      <c r="BF130" s="1194">
        <v>6.2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502</v>
      </c>
      <c r="X131" s="1202"/>
      <c r="Y131" s="1202"/>
      <c r="Z131" s="1203"/>
      <c r="AA131" s="1095">
        <v>4543655</v>
      </c>
      <c r="AB131" s="1074"/>
      <c r="AC131" s="1074"/>
      <c r="AD131" s="1074"/>
      <c r="AE131" s="1075"/>
      <c r="AF131" s="1073">
        <v>4420771</v>
      </c>
      <c r="AG131" s="1074"/>
      <c r="AH131" s="1074"/>
      <c r="AI131" s="1074"/>
      <c r="AJ131" s="1075"/>
      <c r="AK131" s="1073">
        <v>4269247</v>
      </c>
      <c r="AL131" s="1074"/>
      <c r="AM131" s="1074"/>
      <c r="AN131" s="1074"/>
      <c r="AO131" s="1075"/>
      <c r="AP131" s="1204"/>
      <c r="AQ131" s="1205"/>
      <c r="AR131" s="1205"/>
      <c r="AS131" s="1205"/>
      <c r="AT131" s="1206"/>
      <c r="AU131" s="284"/>
      <c r="AV131" s="284"/>
      <c r="AW131" s="284"/>
      <c r="AX131" s="1176" t="s">
        <v>503</v>
      </c>
      <c r="AY131" s="1127"/>
      <c r="AZ131" s="1127"/>
      <c r="BA131" s="1127"/>
      <c r="BB131" s="1127"/>
      <c r="BC131" s="1127"/>
      <c r="BD131" s="1127"/>
      <c r="BE131" s="1128"/>
      <c r="BF131" s="1177" t="s">
        <v>444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505</v>
      </c>
      <c r="W132" s="1187"/>
      <c r="X132" s="1187"/>
      <c r="Y132" s="1187"/>
      <c r="Z132" s="1188"/>
      <c r="AA132" s="1189">
        <v>6.4791450939999997</v>
      </c>
      <c r="AB132" s="1190"/>
      <c r="AC132" s="1190"/>
      <c r="AD132" s="1190"/>
      <c r="AE132" s="1191"/>
      <c r="AF132" s="1192">
        <v>6.1343145799999999</v>
      </c>
      <c r="AG132" s="1190"/>
      <c r="AH132" s="1190"/>
      <c r="AI132" s="1190"/>
      <c r="AJ132" s="1191"/>
      <c r="AK132" s="1192">
        <v>6.1486486960000004</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506</v>
      </c>
      <c r="W133" s="1170"/>
      <c r="X133" s="1170"/>
      <c r="Y133" s="1170"/>
      <c r="Z133" s="1171"/>
      <c r="AA133" s="1172">
        <v>6.8</v>
      </c>
      <c r="AB133" s="1173"/>
      <c r="AC133" s="1173"/>
      <c r="AD133" s="1173"/>
      <c r="AE133" s="1174"/>
      <c r="AF133" s="1172">
        <v>6.3</v>
      </c>
      <c r="AG133" s="1173"/>
      <c r="AH133" s="1173"/>
      <c r="AI133" s="1173"/>
      <c r="AJ133" s="1174"/>
      <c r="AK133" s="1172">
        <v>6.2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Lv+8v9QHqEU2XAA3tKvWYSTrgvDq+l/CyOTA7RWBq1aPBiHSecZKlHMYsSklyD/xIhStNJ9jq2e4HycF9KMmag==" saltValue="A/qiSmo4cQEL39ijc1OM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UOBpqRnxu7QfEpyg02wDYhpMfqMDavfwm/Pdbu9sDLiVIwJJQa4pFtZcpmc1N5cyTQ1Rc1azEHVwWDqqnhFEg==" saltValue="k2QmNX+BsQJZhYn/FqYp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XabeksG2q4zrQxTWcHdhwStD+lHFK3/GSU4dOKsmajpyVEU1MfSwul2CgV6q9BZititsx2SEDpqZ0ig9+YY1w==" saltValue="O6pm+RM0TkdxwAzi3KHnbA=="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515</v>
      </c>
      <c r="AL9" s="1213"/>
      <c r="AM9" s="1213"/>
      <c r="AN9" s="1214"/>
      <c r="AO9" s="312">
        <v>1279381</v>
      </c>
      <c r="AP9" s="312">
        <v>144367</v>
      </c>
      <c r="AQ9" s="313">
        <v>137457</v>
      </c>
      <c r="AR9" s="314">
        <v>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516</v>
      </c>
      <c r="AL10" s="1213"/>
      <c r="AM10" s="1213"/>
      <c r="AN10" s="1214"/>
      <c r="AO10" s="315">
        <v>72134</v>
      </c>
      <c r="AP10" s="315">
        <v>8140</v>
      </c>
      <c r="AQ10" s="316">
        <v>16552</v>
      </c>
      <c r="AR10" s="317">
        <v>-50.8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517</v>
      </c>
      <c r="AL11" s="1213"/>
      <c r="AM11" s="1213"/>
      <c r="AN11" s="1214"/>
      <c r="AO11" s="315">
        <v>225226</v>
      </c>
      <c r="AP11" s="315">
        <v>25415</v>
      </c>
      <c r="AQ11" s="316">
        <v>23820</v>
      </c>
      <c r="AR11" s="317">
        <v>6.7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518</v>
      </c>
      <c r="AL12" s="1213"/>
      <c r="AM12" s="1213"/>
      <c r="AN12" s="1214"/>
      <c r="AO12" s="315" t="s">
        <v>519</v>
      </c>
      <c r="AP12" s="315" t="s">
        <v>519</v>
      </c>
      <c r="AQ12" s="316">
        <v>3889</v>
      </c>
      <c r="AR12" s="317" t="s">
        <v>519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520</v>
      </c>
      <c r="AL13" s="1213"/>
      <c r="AM13" s="1213"/>
      <c r="AN13" s="1214"/>
      <c r="AO13" s="315" t="s">
        <v>519</v>
      </c>
      <c r="AP13" s="315" t="s">
        <v>519</v>
      </c>
      <c r="AQ13" s="316" t="s">
        <v>519</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521</v>
      </c>
      <c r="AL14" s="1213"/>
      <c r="AM14" s="1213"/>
      <c r="AN14" s="1214"/>
      <c r="AO14" s="315">
        <v>64730</v>
      </c>
      <c r="AP14" s="315">
        <v>7304</v>
      </c>
      <c r="AQ14" s="316">
        <v>6581</v>
      </c>
      <c r="AR14" s="317">
        <v>11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522</v>
      </c>
      <c r="AL15" s="1213"/>
      <c r="AM15" s="1213"/>
      <c r="AN15" s="1214"/>
      <c r="AO15" s="315">
        <v>18460</v>
      </c>
      <c r="AP15" s="315">
        <v>2083</v>
      </c>
      <c r="AQ15" s="316">
        <v>3467</v>
      </c>
      <c r="AR15" s="317">
        <v>-39.9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523</v>
      </c>
      <c r="AL16" s="1216"/>
      <c r="AM16" s="1216"/>
      <c r="AN16" s="1217"/>
      <c r="AO16" s="315">
        <v>-122493</v>
      </c>
      <c r="AP16" s="315">
        <v>-13822</v>
      </c>
      <c r="AQ16" s="316">
        <v>-13853</v>
      </c>
      <c r="AR16" s="317">
        <v>-0.2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1537438</v>
      </c>
      <c r="AP17" s="315">
        <v>173487</v>
      </c>
      <c r="AQ17" s="316">
        <v>177914</v>
      </c>
      <c r="AR17" s="317">
        <v>-2.5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528</v>
      </c>
      <c r="AL21" s="1208"/>
      <c r="AM21" s="1208"/>
      <c r="AN21" s="1209"/>
      <c r="AO21" s="327">
        <v>17.38</v>
      </c>
      <c r="AP21" s="328">
        <v>15.77</v>
      </c>
      <c r="AQ21" s="329">
        <v>1.61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529</v>
      </c>
      <c r="AL22" s="1208"/>
      <c r="AM22" s="1208"/>
      <c r="AN22" s="1209"/>
      <c r="AO22" s="332">
        <v>96.7</v>
      </c>
      <c r="AP22" s="333">
        <v>96</v>
      </c>
      <c r="AQ22" s="334">
        <v>0.7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533</v>
      </c>
      <c r="AL32" s="1224"/>
      <c r="AM32" s="1224"/>
      <c r="AN32" s="1225"/>
      <c r="AO32" s="342">
        <v>978347</v>
      </c>
      <c r="AP32" s="342">
        <v>110398</v>
      </c>
      <c r="AQ32" s="343">
        <v>107318</v>
      </c>
      <c r="AR32" s="344">
        <v>2.9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534</v>
      </c>
      <c r="AL33" s="1224"/>
      <c r="AM33" s="1224"/>
      <c r="AN33" s="1225"/>
      <c r="AO33" s="342" t="s">
        <v>519</v>
      </c>
      <c r="AP33" s="342" t="s">
        <v>519</v>
      </c>
      <c r="AQ33" s="343">
        <v>192</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535</v>
      </c>
      <c r="AL34" s="1224"/>
      <c r="AM34" s="1224"/>
      <c r="AN34" s="1225"/>
      <c r="AO34" s="342" t="s">
        <v>519</v>
      </c>
      <c r="AP34" s="342" t="s">
        <v>519</v>
      </c>
      <c r="AQ34" s="343">
        <v>281</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536</v>
      </c>
      <c r="AL35" s="1224"/>
      <c r="AM35" s="1224"/>
      <c r="AN35" s="1225"/>
      <c r="AO35" s="342">
        <v>139365</v>
      </c>
      <c r="AP35" s="342">
        <v>15726</v>
      </c>
      <c r="AQ35" s="343">
        <v>22732</v>
      </c>
      <c r="AR35" s="344">
        <v>-30.8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537</v>
      </c>
      <c r="AL36" s="1224"/>
      <c r="AM36" s="1224"/>
      <c r="AN36" s="1225"/>
      <c r="AO36" s="342">
        <v>22619</v>
      </c>
      <c r="AP36" s="342">
        <v>2552</v>
      </c>
      <c r="AQ36" s="343">
        <v>3735</v>
      </c>
      <c r="AR36" s="344">
        <v>-31.7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538</v>
      </c>
      <c r="AL37" s="1224"/>
      <c r="AM37" s="1224"/>
      <c r="AN37" s="1225"/>
      <c r="AO37" s="342">
        <v>19481</v>
      </c>
      <c r="AP37" s="342">
        <v>2198</v>
      </c>
      <c r="AQ37" s="343">
        <v>1596</v>
      </c>
      <c r="AR37" s="344">
        <v>37.700000000000003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539</v>
      </c>
      <c r="AL38" s="1227"/>
      <c r="AM38" s="1227"/>
      <c r="AN38" s="1228"/>
      <c r="AO38" s="345">
        <v>355</v>
      </c>
      <c r="AP38" s="345">
        <v>40</v>
      </c>
      <c r="AQ38" s="346">
        <v>19</v>
      </c>
      <c r="AR38" s="334">
        <v>110.5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540</v>
      </c>
      <c r="AL39" s="1227"/>
      <c r="AM39" s="1227"/>
      <c r="AN39" s="1228"/>
      <c r="AO39" s="342">
        <v>-72820</v>
      </c>
      <c r="AP39" s="342">
        <v>-8217</v>
      </c>
      <c r="AQ39" s="343">
        <v>-5126</v>
      </c>
      <c r="AR39" s="344">
        <v>60.3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541</v>
      </c>
      <c r="AL40" s="1224"/>
      <c r="AM40" s="1224"/>
      <c r="AN40" s="1225"/>
      <c r="AO40" s="342">
        <v>-824846</v>
      </c>
      <c r="AP40" s="342">
        <v>-93077</v>
      </c>
      <c r="AQ40" s="343">
        <v>-92432</v>
      </c>
      <c r="AR40" s="344">
        <v>0.7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262501</v>
      </c>
      <c r="AP41" s="342">
        <v>29621</v>
      </c>
      <c r="AQ41" s="343">
        <v>38314</v>
      </c>
      <c r="AR41" s="344">
        <v>-22.7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510</v>
      </c>
      <c r="AN49" s="1220" t="s">
        <v>545</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1936293</v>
      </c>
      <c r="AN51" s="364">
        <v>203072</v>
      </c>
      <c r="AO51" s="365">
        <v>1.8</v>
      </c>
      <c r="AP51" s="366">
        <v>132212</v>
      </c>
      <c r="AQ51" s="367">
        <v>-3.2</v>
      </c>
      <c r="AR51" s="368">
        <v>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866102</v>
      </c>
      <c r="AN52" s="372">
        <v>90834</v>
      </c>
      <c r="AO52" s="373">
        <v>5.0999999999999996</v>
      </c>
      <c r="AP52" s="374">
        <v>67114</v>
      </c>
      <c r="AQ52" s="375">
        <v>12.5</v>
      </c>
      <c r="AR52" s="376">
        <v>-7.4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1916449</v>
      </c>
      <c r="AN53" s="364">
        <v>203791</v>
      </c>
      <c r="AO53" s="365">
        <v>0.4</v>
      </c>
      <c r="AP53" s="366">
        <v>162193</v>
      </c>
      <c r="AQ53" s="367">
        <v>22.7</v>
      </c>
      <c r="AR53" s="368">
        <v>-22.3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1046291</v>
      </c>
      <c r="AN54" s="372">
        <v>111260</v>
      </c>
      <c r="AO54" s="373">
        <v>22.5</v>
      </c>
      <c r="AP54" s="374">
        <v>79985</v>
      </c>
      <c r="AQ54" s="375">
        <v>19.2</v>
      </c>
      <c r="AR54" s="376">
        <v>3.3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1831891</v>
      </c>
      <c r="AN55" s="364">
        <v>199054</v>
      </c>
      <c r="AO55" s="365">
        <v>-2.2999999999999998</v>
      </c>
      <c r="AP55" s="366">
        <v>168868</v>
      </c>
      <c r="AQ55" s="367">
        <v>4.0999999999999996</v>
      </c>
      <c r="AR55" s="368">
        <v>-6.4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956386</v>
      </c>
      <c r="AN56" s="372">
        <v>103921</v>
      </c>
      <c r="AO56" s="373">
        <v>-6.6</v>
      </c>
      <c r="AP56" s="374">
        <v>79360</v>
      </c>
      <c r="AQ56" s="375">
        <v>-0.8</v>
      </c>
      <c r="AR56" s="376">
        <v>-5.8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2641477</v>
      </c>
      <c r="AN57" s="364">
        <v>291361</v>
      </c>
      <c r="AO57" s="365">
        <v>46.4</v>
      </c>
      <c r="AP57" s="366">
        <v>202870</v>
      </c>
      <c r="AQ57" s="367">
        <v>20.100000000000001</v>
      </c>
      <c r="AR57" s="368">
        <v>26.3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1059676</v>
      </c>
      <c r="AN58" s="372">
        <v>116885</v>
      </c>
      <c r="AO58" s="373">
        <v>12.5</v>
      </c>
      <c r="AP58" s="374">
        <v>79735</v>
      </c>
      <c r="AQ58" s="375">
        <v>0.5</v>
      </c>
      <c r="AR58" s="376">
        <v>12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1751513</v>
      </c>
      <c r="AN59" s="364">
        <v>197643</v>
      </c>
      <c r="AO59" s="365">
        <v>-32.200000000000003</v>
      </c>
      <c r="AP59" s="366">
        <v>167497</v>
      </c>
      <c r="AQ59" s="367">
        <v>-17.399999999999999</v>
      </c>
      <c r="AR59" s="368">
        <v>-14.8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829280</v>
      </c>
      <c r="AN60" s="372">
        <v>93577</v>
      </c>
      <c r="AO60" s="373">
        <v>-19.899999999999999</v>
      </c>
      <c r="AP60" s="374">
        <v>82571</v>
      </c>
      <c r="AQ60" s="375">
        <v>3.6</v>
      </c>
      <c r="AR60" s="376">
        <v>-23.5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2015525</v>
      </c>
      <c r="AN61" s="379">
        <v>218984</v>
      </c>
      <c r="AO61" s="380">
        <v>2.8</v>
      </c>
      <c r="AP61" s="381">
        <v>166728</v>
      </c>
      <c r="AQ61" s="382">
        <v>5.3</v>
      </c>
      <c r="AR61" s="368">
        <v>-2.5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951547</v>
      </c>
      <c r="AN62" s="372">
        <v>103295</v>
      </c>
      <c r="AO62" s="373">
        <v>2.7</v>
      </c>
      <c r="AP62" s="374">
        <v>77753</v>
      </c>
      <c r="AQ62" s="375">
        <v>7</v>
      </c>
      <c r="AR62" s="376">
        <v>-4.3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ujeJLj79w2iOrJ1Uria1SIlPABZTVYt8n+J/IrfwxsVpPzGSBm3nQwp5PFBfnGk2onwcMydG0kgBJExh+Gtug==" saltValue="Klt1HiwSoU0GnidLgnMv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y+YPv7UmjtzxaiYXHpR/m3X1Ey90T5w72LSfbXKRoAA1RXGGkRlN+PaL4v7fSbKsdmYSLR5jTbvFZ72uYRbxQ==" saltValue="nUBfR5HepG2k418mWspn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8UgsvCQwkKuJQk87yrvsEQADdyltRljIqaW4IgzUaRujS0xyYi9yAqr4tDJsScS+a//WkeqJ0L/wV7ya9cEug==" saltValue="aV6x5WEwntJgR5s5CV5E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2" t="s">
        <v>3</v>
      </c>
      <c r="D47" s="1232"/>
      <c r="E47" s="1233"/>
      <c r="F47" s="11">
        <v>62.83</v>
      </c>
      <c r="G47" s="12">
        <v>67.739999999999995</v>
      </c>
      <c r="H47" s="12">
        <v>70.06</v>
      </c>
      <c r="I47" s="12">
        <v>73.14</v>
      </c>
      <c r="J47" s="13">
        <v>75.98</v>
      </c>
    </row>
    <row r="48" spans="2:10" ht="57.75" customHeight="1" x14ac:dyDescent="0.15">
      <c r="B48" s="14"/>
      <c r="C48" s="1234" t="s">
        <v>4</v>
      </c>
      <c r="D48" s="1234"/>
      <c r="E48" s="1235"/>
      <c r="F48" s="15">
        <v>8.24</v>
      </c>
      <c r="G48" s="16">
        <v>7.72</v>
      </c>
      <c r="H48" s="16">
        <v>7.28</v>
      </c>
      <c r="I48" s="16">
        <v>7.52</v>
      </c>
      <c r="J48" s="17">
        <v>6.98</v>
      </c>
    </row>
    <row r="49" spans="2:10" ht="57.75" customHeight="1" thickBot="1" x14ac:dyDescent="0.2">
      <c r="B49" s="18"/>
      <c r="C49" s="1236" t="s">
        <v>5</v>
      </c>
      <c r="D49" s="1236"/>
      <c r="E49" s="1237"/>
      <c r="F49" s="19">
        <v>8.59</v>
      </c>
      <c r="G49" s="20">
        <v>6.18</v>
      </c>
      <c r="H49" s="20" t="s">
        <v>566</v>
      </c>
      <c r="I49" s="20">
        <v>1.6</v>
      </c>
      <c r="J49" s="21" t="s">
        <v>567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Gli2+a8P4jZiIkyW4BPPBJlBfXCIk1LP287vr29UJUyDNs2uifbccG7AzCUNH5oC37DiGspl/jPN7FFqYffLg==" saltValue="X3fh44Ci2vhJEsp5n34L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2020-08-31T05:30:07Z</cp:lastPrinted>
  <dcterms:created xsi:type="dcterms:W3CDTF">2020-02-10T02:07:19Z</dcterms:created>
  <dcterms:modified xsi:type="dcterms:W3CDTF">2020-08-31T05:34:13Z</dcterms:modified>
  <cp:category/>
</cp:coreProperties>
</file>